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9C841988-BE84-474F-A852-C7EB99C41A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a">[1]Flow!$AB$27:$AB$28,[1]Flow!$AB$39:$AB$43,[1]Flow!$AB$64:$AB$65,[1]Flow!$AB$93:$AB$94,[1]Flow!$AB$103:$AB$105,[1]Flow!$AB$116:$AB$117</definedName>
    <definedName name="ACC">'[2]Quote Sheet'!#REF!</definedName>
    <definedName name="ACCESSORIES">'[3]x-Lists'!$AH$2:$AH$12</definedName>
    <definedName name="AD">'[4]other data'!$T$2:$T$5</definedName>
    <definedName name="ADUL">'[2]Quote Sheet'!#REF!</definedName>
    <definedName name="ALLOCATION">'[3]x-Lists'!$Q$2</definedName>
    <definedName name="APL">'[2]Quote Sheet'!#REF!</definedName>
    <definedName name="ART">'[2]Quote Sheet'!#REF!</definedName>
    <definedName name="Artwork">#REF!</definedName>
    <definedName name="as">'[5]1-Import Product Data Sheet'!$X$2</definedName>
    <definedName name="AssortedSKU_Range">[6]Mapping!$J$2:$J$3</definedName>
    <definedName name="Banner">'[7]Hardline Drop down'!$H$5:$H$9</definedName>
    <definedName name="BASI">'[2]Quote Sheet'!#REF!</definedName>
    <definedName name="BATH">'[2]Quote Sheet'!#REF!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F">#REF!</definedName>
    <definedName name="BIG_IDEAS">'[3]x-Lists'!$AU$2:$AU$17</definedName>
    <definedName name="bigidea">[8]Lists!$I$6:$I$29</definedName>
    <definedName name="Blankets_Throws">#REF!</definedName>
    <definedName name="BLK">'[2]Quote Sheet'!#REF!</definedName>
    <definedName name="BRAND">[9]LIST!$D$2:$D$7</definedName>
    <definedName name="Branded">[8]Lists!$F$6:$F$38</definedName>
    <definedName name="brands">'[4]other data'!$K$2:$K$48</definedName>
    <definedName name="BULKPREPACKTYPE">'[3]x-Lists'!$H$2:$H$4</definedName>
    <definedName name="BuyUnits_Range">[6]Mapping!$B$2:$B$55</definedName>
    <definedName name="ca_available_Range">[6]Mapping!$AB$2:$AB$5</definedName>
    <definedName name="ca_Compliant_Range">[6]Mapping!$BJ$2:$BJ$4</definedName>
    <definedName name="ca_CompliantReason_Range">[6]Mapping!$BL$2:$BL$13</definedName>
    <definedName name="ca_SisVendor_Range">[6]Mapping!$BH$2:$BH$3</definedName>
    <definedName name="ca_stuffedarticlesreg_Range">[6]Mapping!$AD$2:$AD$6</definedName>
    <definedName name="Case_Freight_Range">[6]Mapping!$F$2:$F$19</definedName>
    <definedName name="Categories">[10]PT!$I$6:$I$142</definedName>
    <definedName name="CATEGORY">[11]Sheet1!$DW$2:$DW$3</definedName>
    <definedName name="categoryfinal">'[12]Import Quote Sheet'!$A$90:$A$190</definedName>
    <definedName name="CFSCY">'[3]x-imports'!$A$2:$A$3</definedName>
    <definedName name="chargeback">'[4]other data'!$B$2:$B$6</definedName>
    <definedName name="class1">#REF!</definedName>
    <definedName name="class2">#REF!</definedName>
    <definedName name="class3">#REF!</definedName>
    <definedName name="CLIMATE">'[3]x-Lists'!$O$2:$O$11</definedName>
    <definedName name="cls">#REF!</definedName>
    <definedName name="CodeCountry">#REF!</definedName>
    <definedName name="COLOR">'[3]x-Lists'!$AB$2:$AB$7</definedName>
    <definedName name="COLOR_FAMILY">'[3]x-Lists'!$AC$2:$AC$19</definedName>
    <definedName name="colour">[11]Sheet1!$EH$2:$EH$3</definedName>
    <definedName name="COO_Dest">[6]COO!$D$1:$D$3:'[6]COO'!$D$2</definedName>
    <definedName name="COOCountry_Range">[6]Mapping!$R$2:$R$245</definedName>
    <definedName name="COODest_Range">[6]Mapping!$P$2:$P$3</definedName>
    <definedName name="countries">'[4]other data'!$I$3:$I$249</definedName>
    <definedName name="country">#REF!</definedName>
    <definedName name="crs">'[13]SUBCATS INTERNAL USE'!$A$3:$C$1000</definedName>
    <definedName name="Cycle">[8]Lists!$E$6:$E$30</definedName>
    <definedName name="d">[14]Mapping!$AR$2:$AR$84</definedName>
    <definedName name="_xlnm.Database">'[3]x-Lists'!$A$2:$A$9</definedName>
    <definedName name="datacollection">'[15]Current Season Data'!$C:$AG</definedName>
    <definedName name="dealPricing_Range">[6]Mapping!$BD$2:$BD$3</definedName>
    <definedName name="Decorative_Accessories">#REF!</definedName>
    <definedName name="Decorative_Pillows_Inserts_Covers">#REF!</definedName>
    <definedName name="del">'[13]SUBCATS INTERNAL USE'!$G$2:$H$512</definedName>
    <definedName name="den">[8]Lists!$L$6:$L$29</definedName>
    <definedName name="Description1_Range">[6]Mapping!$AQ$2:$AQ$72</definedName>
    <definedName name="Description2_Range">[6]Mapping!$AR$2:$AR$84</definedName>
    <definedName name="DesignStrat">[16]Info!$F$3:$F$5</definedName>
    <definedName name="DESTINATIONPORT">'[3]x-imports'!$B$2:$B$3</definedName>
    <definedName name="DIAMETER">'[3]x-Lists'!$AM$2:$AM$9</definedName>
    <definedName name="diffgrp">'[4]diff group head'!$A$2:$A$47</definedName>
    <definedName name="DIFFS">'[4]other data'!$AF$2:$AF$13</definedName>
    <definedName name="division">'[17]X-PORTS'!$K$4:$K$12</definedName>
    <definedName name="Division1">'[7]Hardline Drop down'!$A$5:$A$16</definedName>
    <definedName name="Down_Comforters">#REF!</definedName>
    <definedName name="Duvet_Covers">#REF!</definedName>
    <definedName name="Electrics">#REF!</definedName>
    <definedName name="ENERGY_EFFICIENT">'[3]x-Lists'!$AJ$2:$AJ$7</definedName>
    <definedName name="EVENT">'[3]x-Lists'!$AQ$2:$AQ$8</definedName>
    <definedName name="Exchange_Rate">[18]Costs!$J$11</definedName>
    <definedName name="FABRIC_WEIGHT">'[3]x-Lists'!$AI$2:$AI$5</definedName>
    <definedName name="FASHION">[9]LIST!$E$2:$E$7</definedName>
    <definedName name="Feature_Master">#REF!</definedName>
    <definedName name="Feature1_Range">[6]Mapping!$AG$2:$AG$20</definedName>
    <definedName name="Feature10_Range">[6]Mapping!$AP$2:$AP$20</definedName>
    <definedName name="Feature2_Range">[6]Mapping!$AH$2:$AH$25</definedName>
    <definedName name="Feature3_Range">[6]Mapping!$AI$2:$AI$7</definedName>
    <definedName name="Feature4_Range">[6]Mapping!$AJ$2:$AJ$6</definedName>
    <definedName name="Feature5_Range">[6]Mapping!$AK$2:$AK$15</definedName>
    <definedName name="Feature6_Range">[6]Mapping!$AL$2:$AL$17</definedName>
    <definedName name="Feature7_Range">[6]Mapping!$AM$2:$AM$21</definedName>
    <definedName name="Feature8_Range">[6]Mapping!$AN$2:$AN$9</definedName>
    <definedName name="Feature9_Range">[6]Mapping!$AO$2:$AO$5</definedName>
    <definedName name="Features">#REF!</definedName>
    <definedName name="FIFRACompliance_Range">[6]Mapping!$L$2:$L$10</definedName>
    <definedName name="FIFRAExemption_Range">[6]Mapping!$N$2:$N$3</definedName>
    <definedName name="FILL">'[3]x-Lists'!$AR$2:$AR$7</definedName>
    <definedName name="finalports">'[12]Import Quote Sheet'!$B$90:$B$123</definedName>
    <definedName name="foam">[11]Sheet1!$EC$2:$EC$3</definedName>
    <definedName name="FOBCostPerPiece">#REF!</definedName>
    <definedName name="FOBPORT">'[3]x-imports'!$C$2:$C$40</definedName>
    <definedName name="FREIGHT">'[3]x-Lists'!$I$2:$I$5</definedName>
    <definedName name="FreightTerms">#REF!</definedName>
    <definedName name="FUR">'[2]Quote Sheet'!#REF!</definedName>
    <definedName name="FYE10_Features">#REF!</definedName>
    <definedName name="gen_nontxtl_UOM_Range">[6]Mapping!$Z$2:$Z$11</definedName>
    <definedName name="gen_txtl_permlbl_careinstr_Range">[6]Mapping!$V$2:$V$9</definedName>
    <definedName name="gen_txtl_permlbl_fabrcont_Range">[6]Mapping!$X$2:$X$12</definedName>
    <definedName name="gen_txtl_permlbl_vendinfo_Range">[6]Mapping!$T$2:$T$8</definedName>
    <definedName name="GENDER">'[3]x-Lists'!$AD$2:$AD$5</definedName>
    <definedName name="HANGER">[4]hangers!$B$3:$B$42</definedName>
    <definedName name="hanger2">[4]hangers!$G$3:$G$42</definedName>
    <definedName name="HOLIDAY">'[3]x-Lists'!$AP$2:$AP$10</definedName>
    <definedName name="Home_Décor">#REF!</definedName>
    <definedName name="Home_Décor.">#REF!</definedName>
    <definedName name="implmentationWeek">[10]PT!$B$85:$B$113</definedName>
    <definedName name="INITIALBUY">[9]LIST!$G$2:$G$7</definedName>
    <definedName name="KD">[11]Sheet1!$DS$2:$DS$2</definedName>
    <definedName name="Kids_Bath">#REF!</definedName>
    <definedName name="Kids_or_Teen">#REF!</definedName>
    <definedName name="LGT">'[2]Quote Sheet'!#REF!</definedName>
    <definedName name="LicensedProduct_Range">[6]Mapping!$AF$2:$AF$3</definedName>
    <definedName name="LIFESTYLE">'[3]x-Lists'!$T$2:$T$5</definedName>
    <definedName name="Lighting_or_Candleholders">#REF!</definedName>
    <definedName name="lnk">[19]Sheet1!$A$2</definedName>
    <definedName name="LOCALIZATION__PRICEPOINT">'[3]x-Lists'!$Z$2:$Z$5</definedName>
    <definedName name="loctype">'[4]other data'!$BN$2:$BN$6</definedName>
    <definedName name="M">[11]Sheet1!$EA$2:$EA$3</definedName>
    <definedName name="MATERIAL">'[3]x-Lists'!$AE$2:$AE$83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ffice">'[7]Hardline Drop down'!$C$5:$C$21</definedName>
    <definedName name="ORDERTYPE">'[4]other data'!$AN$2:$AN$6</definedName>
    <definedName name="OTB">'[4]other data'!$R$2:$R$14</definedName>
    <definedName name="Outdoor">#REF!</definedName>
    <definedName name="PACK">[11]Sheet1!$EE$2:$EE$3</definedName>
    <definedName name="PACK_SET">'[3]x-Lists'!$AO$2:$AO$34</definedName>
    <definedName name="PackageType">'[5]1-Import Product Data Sheet'!$L$102:$L$131</definedName>
    <definedName name="PATTERN">'[3]x-Lists'!$AF$2:$AF$49</definedName>
    <definedName name="PAYMENTTERMS">'[3]x-imports'!$E$2:$E$3</definedName>
    <definedName name="PayTerms">#REF!</definedName>
    <definedName name="PDQList">'[5]1-Import Product Data Sheet'!$AR$1:$AR$24</definedName>
    <definedName name="PET">'[2]Quote Sheet'!#REF!</definedName>
    <definedName name="Pet_Care">#REF!</definedName>
    <definedName name="PETB">'[2]Quote Sheet'!#REF!</definedName>
    <definedName name="Pillow_Shams">#REF!</definedName>
    <definedName name="Pillowcases">#REF!</definedName>
    <definedName name="PkgFormat">[16]Info!$E$2:$E$49</definedName>
    <definedName name="PO_BUY_TYPE">'[3]x-Lists'!$W$2:$W$5</definedName>
    <definedName name="po_type">'[4]other data'!$AU$2:$AU$11</definedName>
    <definedName name="PORT_IFF">[20]a!$A$10:$B$35</definedName>
    <definedName name="ports">'[17]X-PORTS'!$D$4:$D$33</definedName>
    <definedName name="PortSeq">'[5]1-Import Product Data Sheet'!$U$2</definedName>
    <definedName name="PortSeqLCL">#REF!</definedName>
    <definedName name="POtype">#REF!</definedName>
    <definedName name="Preticketed_Range">[6]Mapping!$H$2:$H$3</definedName>
    <definedName name="PrevBuy">'[5]1-Import Product Data Sheet'!$AR$26:$AR$27</definedName>
    <definedName name="PRICE">[9]LIST!$B$2:$B$6</definedName>
    <definedName name="Prints">#REF!</definedName>
    <definedName name="QSFOB">[21]Q1!$C$38</definedName>
    <definedName name="QUEUING">'[3]x-Lists'!$P$2</definedName>
    <definedName name="QUEUING_ITEMS">'[3]x-Lists'!$Y$2:$Y$50</definedName>
    <definedName name="Quilts">#REF!</definedName>
    <definedName name="RateSeq">'[5]1-Import Product Data Sheet'!$X$2</definedName>
    <definedName name="retailAK_O_YN_Range">[6]Mapping!$AV$2:$AV$3</definedName>
    <definedName name="retailCA_O_YN_Range">[6]Mapping!$AZ$2:$AZ$3</definedName>
    <definedName name="retailHA_O_YN_Range">[6]Mapping!$BB$2:$BB$3</definedName>
    <definedName name="retailPR_O_YN_Range">[6]Mapping!$AX$2:$AX$3</definedName>
    <definedName name="retailUS_O_YN_Range">[6]Mapping!$AT$2:$AT$3</definedName>
    <definedName name="RoutingDesc">'[13]DOMESTIC Worksheet'!$AG$3:$AG$12</definedName>
    <definedName name="runnum">'[4]other data'!$BI$2:$BI$18</definedName>
    <definedName name="saetwe">[22]Mapping!$D$2:$D$53</definedName>
    <definedName name="scalenum">'[4]other data'!$BG$2:$BG$18</definedName>
    <definedName name="SCORECARD">'[3]x-Lists'!$E$2:$E$5</definedName>
    <definedName name="SEASON">'[3]x-Lists'!$L$2:$L$6</definedName>
    <definedName name="Seasonal">#REF!</definedName>
    <definedName name="SellUnits_Range">[6]Mapping!$D$2:$D$53</definedName>
    <definedName name="SHAPE">'[3]x-Lists'!$AK$2:$AK$10</definedName>
    <definedName name="Sheets_Full_Queen_King">#REF!</definedName>
    <definedName name="Sheets_Twin">#REF!</definedName>
    <definedName name="SHET">'[2]Quote Sheet'!#REF!</definedName>
    <definedName name="SHIPTO">'[3]x-Lists'!$B$2:$B$6</definedName>
    <definedName name="Shower_Curtains">#REF!</definedName>
    <definedName name="SIZE">'[3]x-Lists'!$AL$2:$AL$66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[4]comments!$B$3:$B$54</definedName>
    <definedName name="SPECIAL_PROCESSING">'[3]x-Lists'!$R$2:$R$15</definedName>
    <definedName name="ssn_code">'[4]other data'!$AQ$2:$AQ$110</definedName>
    <definedName name="ssn_phase">'[4]other data'!$AS$2:$AS$83</definedName>
    <definedName name="suggestedMessage_Range">[6]Mapping!$BF$2:$BF$3</definedName>
    <definedName name="SUPPLIER">'[4]vendor info'!$A$4:$A$400</definedName>
    <definedName name="TBJ">'[4]other data'!$AK$2:$AK$10</definedName>
    <definedName name="TERMS">'[4]other data'!$P$2:$P$7</definedName>
    <definedName name="TESTING">'[3]x-Lists'!$AV$2:$AV$3</definedName>
    <definedName name="TEXTILE_ITEM">'[3]x-Lists'!$AG$2:$AG$62</definedName>
    <definedName name="THEME">'[3]x-Lists'!$AS$2:$AS$14</definedName>
    <definedName name="THREAD_COUNT">'[3]x-Lists'!$AN$2:$AN$27</definedName>
    <definedName name="TICKET">[4]tickets!$B$3:$B$27</definedName>
    <definedName name="ticket2">[4]tickets!$G$3:$G$27</definedName>
    <definedName name="TICKETTYPE">'[3]x-Lists'!$N$2:$N$8</definedName>
    <definedName name="TIX">#REF!</definedName>
    <definedName name="Towels_Bath_Sheets">#REF!</definedName>
    <definedName name="TREATMENT">'[3]x-Lists'!$AT$2:$AT$28</definedName>
    <definedName name="UDA3A">'[4]other data'!$AY$2:$AY$4</definedName>
    <definedName name="UDA3B">'[4]other data'!$AZ$2:$AZ$6</definedName>
    <definedName name="UNIT">[11]Sheet1!$EF$2:$EF$3</definedName>
    <definedName name="upc">'[4]other data'!$AH$2:$AH$10</definedName>
    <definedName name="UPC1A">'[4]other data'!$BD$2:$BD$5</definedName>
    <definedName name="UPC2A">'[4]other data'!$BF$2:$BF$5</definedName>
    <definedName name="Upload">'[7]Hardline Drop down'!$E$5</definedName>
    <definedName name="USPORTS">'[17]X-PORTS'!$I$5:$I$7</definedName>
    <definedName name="VENDOR_INFO">#REF!</definedName>
    <definedName name="VendorType">'[7]Hardline Drop down'!$F$5:$F$8</definedName>
    <definedName name="WAREHOUSE">'[4]other data'!$BL$2:$BL$24</definedName>
    <definedName name="WEB_SIZE_CHART">'[3]x-Lists'!$X$2:$X$46</definedName>
    <definedName name="WIN">'[2]Quote Sheet'!#REF!</definedName>
    <definedName name="Window_Treatments_Hardware_Accessories">#REF!</definedName>
    <definedName name="Window_Treatments_Hardware_Accessories.">#REF!</definedName>
    <definedName name="wood">[11]Sheet1!$EG$2:$EG$3</definedName>
    <definedName name="World1">[8]Lists!$H$6:$H$29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'[3]x-Lists'!$D$2:$D$3</definedName>
    <definedName name="YNE">'[4]other data'!$BB$2:$BB$5</definedName>
    <definedName name="YNES">'[4]other data'!$BR$2:$BR$6</definedName>
    <definedName name="YOUT">'[2]Quote Sheet'!#REF!</definedName>
    <definedName name="阿萨德股份">[22]Mapping!$AN$2:$AN$9</definedName>
    <definedName name="先说说">[23]Mapping!$D$2:$D$53</definedName>
    <definedName name="正确">[11]Sheet1!$EA$2:$EA$3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9" i="8" l="1"/>
  <c r="BI9" i="8"/>
  <c r="BC9" i="8"/>
  <c r="AZ9" i="8"/>
  <c r="AT9" i="8"/>
  <c r="AR9" i="8"/>
  <c r="AP9" i="8"/>
  <c r="AN9" i="8"/>
  <c r="AE9" i="8"/>
  <c r="AF9" i="8" s="1"/>
  <c r="BM8" i="8"/>
  <c r="BI8" i="8"/>
  <c r="BC8" i="8"/>
  <c r="AZ8" i="8"/>
  <c r="AT8" i="8"/>
  <c r="AR8" i="8"/>
  <c r="AP8" i="8"/>
  <c r="AN8" i="8"/>
  <c r="AE8" i="8"/>
  <c r="AF8" i="8" s="1"/>
  <c r="BM7" i="8"/>
  <c r="BI7" i="8"/>
  <c r="BC7" i="8"/>
  <c r="AZ7" i="8"/>
  <c r="AT7" i="8"/>
  <c r="AR7" i="8"/>
  <c r="AP7" i="8"/>
  <c r="AN7" i="8"/>
  <c r="AE7" i="8"/>
  <c r="AF7" i="8" s="1"/>
  <c r="BM6" i="8"/>
  <c r="BI6" i="8"/>
  <c r="BC6" i="8"/>
  <c r="AZ6" i="8"/>
  <c r="AT6" i="8"/>
  <c r="AR6" i="8"/>
  <c r="AP6" i="8"/>
  <c r="AN6" i="8"/>
  <c r="AE6" i="8"/>
  <c r="AF6" i="8" s="1"/>
  <c r="BM5" i="8"/>
  <c r="BI5" i="8"/>
  <c r="BC5" i="8"/>
  <c r="AZ5" i="8"/>
  <c r="AT5" i="8"/>
  <c r="AR5" i="8"/>
  <c r="AP5" i="8"/>
  <c r="AN5" i="8"/>
  <c r="AE5" i="8"/>
  <c r="AF5" i="8" s="1"/>
  <c r="AV5" i="8" s="1"/>
  <c r="AW5" i="8" s="1"/>
  <c r="BM4" i="8"/>
  <c r="BI4" i="8"/>
  <c r="BC4" i="8"/>
  <c r="AZ4" i="8"/>
  <c r="AT4" i="8"/>
  <c r="AR4" i="8"/>
  <c r="AP4" i="8"/>
  <c r="AN4" i="8"/>
  <c r="AE4" i="8"/>
  <c r="AF4" i="8" s="1"/>
  <c r="AK4" i="8"/>
  <c r="BM3" i="8"/>
  <c r="BI3" i="8"/>
  <c r="BC3" i="8"/>
  <c r="AZ3" i="8"/>
  <c r="AT3" i="8"/>
  <c r="AR3" i="8"/>
  <c r="AP3" i="8"/>
  <c r="AN3" i="8"/>
  <c r="AE3" i="8"/>
  <c r="AF3" i="8" s="1"/>
  <c r="BD5" i="8" l="1"/>
  <c r="AH9" i="8"/>
  <c r="AV9" i="8"/>
  <c r="AW9" i="8" s="1"/>
  <c r="BD9" i="8" s="1"/>
  <c r="AK9" i="8"/>
  <c r="AH8" i="8"/>
  <c r="AV8" i="8"/>
  <c r="AW8" i="8" s="1"/>
  <c r="BD8" i="8" s="1"/>
  <c r="AK8" i="8"/>
  <c r="AL8" i="8" s="1"/>
  <c r="AK7" i="8"/>
  <c r="AH7" i="8"/>
  <c r="AV7" i="8"/>
  <c r="AW7" i="8" s="1"/>
  <c r="BD7" i="8" s="1"/>
  <c r="AK5" i="8"/>
  <c r="AK6" i="8"/>
  <c r="AH6" i="8"/>
  <c r="AV6" i="8"/>
  <c r="AW6" i="8" s="1"/>
  <c r="BD6" i="8" s="1"/>
  <c r="AK3" i="8"/>
  <c r="AV3" i="8"/>
  <c r="AW3" i="8" s="1"/>
  <c r="BD3" i="8" s="1"/>
  <c r="AH3" i="8"/>
  <c r="AV4" i="8"/>
  <c r="AW4" i="8" s="1"/>
  <c r="BD4" i="8" s="1"/>
  <c r="AH4" i="8"/>
  <c r="AL4" i="8" s="1"/>
  <c r="BE4" i="8" s="1"/>
  <c r="AH5" i="8"/>
  <c r="AL6" i="8" l="1"/>
  <c r="AL7" i="8"/>
  <c r="AL5" i="8"/>
  <c r="BE5" i="8" s="1"/>
  <c r="BL5" i="8" s="1"/>
  <c r="AL9" i="8"/>
  <c r="BE9" i="8" s="1"/>
  <c r="BF9" i="8" s="1"/>
  <c r="AL3" i="8"/>
  <c r="BE3" i="8" s="1"/>
  <c r="BF3" i="8" s="1"/>
  <c r="BL4" i="8"/>
  <c r="BF4" i="8"/>
  <c r="BE7" i="8"/>
  <c r="BE8" i="8"/>
  <c r="BE6" i="8"/>
  <c r="BF5" i="8" l="1"/>
  <c r="BL9" i="8"/>
  <c r="BL3" i="8"/>
  <c r="BF6" i="8"/>
  <c r="BL6" i="8"/>
  <c r="BL8" i="8"/>
  <c r="BF8" i="8"/>
  <c r="BF7" i="8"/>
  <c r="BL7" i="8"/>
  <c r="AE2" i="8"/>
  <c r="BM2" i="8" l="1"/>
  <c r="BI2" i="8"/>
  <c r="BC2" i="8"/>
  <c r="AZ2" i="8"/>
  <c r="AT2" i="8"/>
  <c r="AR2" i="8"/>
  <c r="AP2" i="8"/>
  <c r="AN2" i="8"/>
  <c r="AF2" i="8"/>
  <c r="AK2" i="8" l="1"/>
  <c r="AH2" i="8"/>
  <c r="AV2" i="8"/>
  <c r="AW2" i="8" s="1"/>
  <c r="BD2" i="8" s="1"/>
  <c r="AL2" i="8" l="1"/>
  <c r="BE2" i="8"/>
  <c r="BL2" i="8" s="1"/>
  <c r="BF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V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E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H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P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Q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R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W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Z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C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D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E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F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I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L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M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<sst xmlns="http://schemas.openxmlformats.org/spreadsheetml/2006/main" count="177" uniqueCount="99">
  <si>
    <t>Brand</t>
  </si>
  <si>
    <t>Package Type</t>
  </si>
  <si>
    <t>Licensor</t>
  </si>
  <si>
    <t>Normal</t>
  </si>
  <si>
    <t>THROW WRAP</t>
  </si>
  <si>
    <t>Premier Comfort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</si>
  <si>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</si>
  <si>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</si>
  <si>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</si>
  <si>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</si>
  <si>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</si>
  <si>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</si>
  <si>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</si>
  <si>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</si>
  <si>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</si>
  <si>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</si>
  <si>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</si>
  <si>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</si>
  <si>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</si>
  <si>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</si>
  <si>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</si>
  <si>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</si>
  <si>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</si>
  <si>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</si>
  <si>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</si>
  <si>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</si>
  <si>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</si>
  <si>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</si>
  <si>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</si>
  <si>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</si>
  <si>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</si>
  <si>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</si>
  <si>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</si>
  <si>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</si>
  <si>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</si>
  <si>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</si>
  <si>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</si>
  <si>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</si>
  <si>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</si>
  <si>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</si>
  <si>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</si>
  <si>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</si>
  <si>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</si>
  <si>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</si>
  <si>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</si>
  <si>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</si>
  <si>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</si>
  <si>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</si>
  <si>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</si>
  <si>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</si>
  <si>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</si>
  <si>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</si>
  <si>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</si>
  <si>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</si>
  <si>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</si>
  <si>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</si>
  <si>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</si>
  <si>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</si>
  <si>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</si>
  <si>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</si>
  <si>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</si>
  <si>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</si>
  <si>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</si>
  <si>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</si>
  <si>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</si>
  <si>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</si>
  <si>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</si>
  <si>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</si>
  <si>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Cozy Plush</t>
  </si>
  <si>
    <t>100% Polyester Knit Throw</t>
  </si>
  <si>
    <t>50x70''</t>
  </si>
  <si>
    <t>6301.40.0020</t>
  </si>
  <si>
    <t>Cozy Plush Wrap</t>
  </si>
  <si>
    <t>100% Polyester 300gsm print plush with 2'' 400gsm faux fur trim, 2 self pocket with fur trim, folded with ribbon + insert, 4pcs per carton</t>
  </si>
  <si>
    <t>Premier Comfort Cozy Plush Wrap</t>
  </si>
  <si>
    <t>Botanical</t>
  </si>
  <si>
    <t>Whittaker Red</t>
  </si>
  <si>
    <t>Whittaker Blue</t>
  </si>
  <si>
    <t>Fairisle</t>
  </si>
  <si>
    <t>Holiday Plaid</t>
  </si>
  <si>
    <t>Nutcracker Bears</t>
  </si>
  <si>
    <t>Plaid Bears</t>
  </si>
  <si>
    <t>Winter Bears</t>
  </si>
  <si>
    <t>022164610970</t>
  </si>
  <si>
    <t>022164610963</t>
  </si>
  <si>
    <t>022164610994</t>
  </si>
  <si>
    <t>022164720792</t>
  </si>
  <si>
    <t>022164720808</t>
  </si>
  <si>
    <t>022164720815</t>
  </si>
  <si>
    <t>022164720822</t>
  </si>
  <si>
    <t>022164720839</t>
  </si>
  <si>
    <t>MCH58-6393</t>
    <phoneticPr fontId="10" type="noConversion"/>
  </si>
  <si>
    <t>MCH58-6394</t>
  </si>
  <si>
    <t>MCH58-6395</t>
  </si>
  <si>
    <t>MCH58-6396</t>
  </si>
  <si>
    <t>MCH58-6397</t>
  </si>
  <si>
    <t>MCH58-6398</t>
  </si>
  <si>
    <t>MCH58-6399</t>
  </si>
  <si>
    <t>MCH58-6400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</si>
</sst>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¥&quot;#,##0.00;&quot;¥&quot;\-#,##0.00"/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09]#,##0.00_ ;\-[$$-409]#,##0.00\ "/>
    <numFmt numFmtId="182" formatCode="[$$-481]#,##0.00\ ;[Red]\([$$-481]#,##0.00\)"/>
  </numFmts>
  <fonts count="14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Verdana"/>
      <family val="2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181" fontId="1" fillId="0" borderId="0"/>
    <xf numFmtId="182" fontId="9" fillId="0" borderId="0"/>
    <xf numFmtId="182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9" fontId="11" fillId="0" borderId="0" applyFont="0" applyFill="0" applyBorder="0" applyAlignment="0" applyProtection="0"/>
    <xf numFmtId="176" fontId="13" fillId="0" borderId="0" applyFont="0" applyFill="0" applyBorder="0" applyAlignment="0" applyProtection="0"/>
  </cellStyleXfs>
  <cellXfs count="61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2" fillId="3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177" fontId="6" fillId="4" borderId="1" xfId="1" applyNumberFormat="1" applyFont="1" applyFill="1" applyBorder="1" applyAlignment="1">
      <alignment wrapText="1"/>
    </xf>
    <xf numFmtId="10" fontId="6" fillId="4" borderId="1" xfId="1" applyNumberFormat="1" applyFont="1" applyFill="1" applyBorder="1" applyAlignment="1">
      <alignment wrapText="1"/>
    </xf>
    <xf numFmtId="0" fontId="7" fillId="7" borderId="0" xfId="0" applyFont="1" applyFill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5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7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177" fontId="8" fillId="4" borderId="2" xfId="1" applyNumberFormat="1" applyFont="1" applyFill="1" applyBorder="1" applyAlignment="1">
      <alignment wrapText="1"/>
    </xf>
    <xf numFmtId="0" fontId="7" fillId="4" borderId="1" xfId="0" applyFont="1" applyFill="1" applyBorder="1" applyAlignment="1">
      <alignment horizontal="center" wrapText="1"/>
    </xf>
    <xf numFmtId="7" fontId="0" fillId="0" borderId="1" xfId="0" applyNumberForma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5" borderId="1" xfId="0" applyFont="1" applyFill="1" applyBorder="1" applyAlignment="1">
      <alignment wrapText="1"/>
    </xf>
    <xf numFmtId="49" fontId="3" fillId="5" borderId="1" xfId="0" applyNumberFormat="1" applyFont="1" applyFill="1" applyBorder="1" applyAlignment="1">
      <alignment wrapText="1"/>
    </xf>
    <xf numFmtId="0" fontId="4" fillId="0" borderId="1" xfId="7" applyFont="1" applyBorder="1" applyAlignment="1">
      <alignment horizontal="left" wrapText="1"/>
    </xf>
    <xf numFmtId="0" fontId="0" fillId="5" borderId="1" xfId="0" applyFill="1" applyBorder="1" applyAlignment="1">
      <alignment wrapText="1"/>
    </xf>
  </cellXfs>
  <cellStyles count="15">
    <cellStyle name="Currency 2" xfId="5" xr:uid="{2FAF1D55-D6CB-42D0-8B51-42EB00C03301}"/>
    <cellStyle name="Currency 3" xfId="14" xr:uid="{891CC4ED-AAAF-4E0D-8074-1FD323A4B61B}"/>
    <cellStyle name="Normal 127" xfId="11" xr:uid="{B66299A7-5C19-4D08-B6FC-8284A86D6FAE}"/>
    <cellStyle name="Normal 146" xfId="12" xr:uid="{607DA07D-D7DB-40A8-8AEE-1C1E25E5A16E}"/>
    <cellStyle name="Normal 2" xfId="4" xr:uid="{48B94C46-0AEB-498B-8577-219C43D37EB5}"/>
    <cellStyle name="Normal 2 18 2" xfId="1" xr:uid="{1BA08453-9F65-454B-A4A0-7177E70831F2}"/>
    <cellStyle name="Normal 2 2" xfId="10" xr:uid="{32BCA1AC-C885-49BB-9166-6CEBD7140415}"/>
    <cellStyle name="Normal 2 34" xfId="7" xr:uid="{295BB63C-6B96-48E3-80F9-61D45B6B2E6C}"/>
    <cellStyle name="Normal 2 4 2" xfId="9" xr:uid="{11643FAA-3933-4478-9DBE-8F66888BBD13}"/>
    <cellStyle name="Percent 2" xfId="6" xr:uid="{E70589B9-27E6-48C2-9E75-E5CCCEF28152}"/>
    <cellStyle name="Percent 2 2" xfId="13" xr:uid="{094DEAE4-9EB0-4818-B281-6932F8596490}"/>
    <cellStyle name="Style 1" xfId="3" xr:uid="{F4609D05-B161-47A5-8040-F8D4BA086F06}"/>
    <cellStyle name="常规" xfId="0" builtinId="0"/>
    <cellStyle name="常规 10" xfId="8" xr:uid="{81CE922C-4427-42DA-B5C0-43A5AC4CBE73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eams.wal-mart.com\Documents%20and%20Settings\mcholma\Local%20Settings\Temporary%20Internet%20Files\Content.Outlook\3P9HJLZ9\New%20Modular%20Set\MPA%20-%20Category%20-%20Hom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qianyueyun\Local%20Settings\Temporary%20Internet%20Files\Content.Outlook\S0EW6CGV\BBB%20VENDOR%20SET%20UP%20%20ROVERTALLEN%20CHARLESTON%206%2015%2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MGGROUPS\PrivateBrands-Overseas\Financial%20Planning\Home\Textiles%20-%20Candy%20and%20Trim\@VPFP\@2022%20Spring\S22%20MA%20-%20MGM%208150%204.23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all%2012%20development\D65%20Holiday\Line%20Pl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Matty\AppData\Local\Microsoft\Windows\INetCache\Content.Outlook\2V8M9CHG\https:\d.docs.live.net\SPECS\TRACKING\WENDY\APPROVA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jessie.sun\Documents\Jessie\Macy's\Quote%20Sheet\Macy's%20F21%20CC%20Dec%20Pillow%20Quote%20Sheet%2011122020%20upd1207%201221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zhangqing\&#26700;&#38754;\BBB\item%20set%20up\Final\BBB_Bombay_Cambay_Item%20Set%20Up_20111021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DVD/AppData/Local/Microsoft/Windows/Temporary%20Internet%20Files/Content.Outlook/UNTFDTPU/ITP%20-%20SP%20PROMO%205PC%20COMF-2.xlsx" TargetMode="External"/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Report"/>
      <sheetName val="List"/>
      <sheetName val="Weeks"/>
      <sheetName val="P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emplate"/>
      <sheetName val="MGM 8150"/>
      <sheetName val="BUYER 8150"/>
      <sheetName val="608 LUCKY BEDDING"/>
      <sheetName val="703 MARTHA STEWART WHIM"/>
      <sheetName val="BUYER 8151"/>
      <sheetName val="606 MODERATE BEDDING"/>
      <sheetName val="618 MS COL MOD BED"/>
      <sheetName val="Current Season Data"/>
      <sheetName val="LLY Data"/>
      <sheetName val="Prev Season Lst Month Rcp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C1">
            <v>1</v>
          </cell>
          <cell r="D1" t="str">
            <v>PASTE BELOW HERE</v>
          </cell>
          <cell r="E1">
            <v>3</v>
          </cell>
          <cell r="F1">
            <v>4</v>
          </cell>
          <cell r="G1">
            <v>5</v>
          </cell>
          <cell r="H1">
            <v>6</v>
          </cell>
          <cell r="I1">
            <v>7</v>
          </cell>
          <cell r="J1">
            <v>8</v>
          </cell>
          <cell r="K1">
            <v>9</v>
          </cell>
          <cell r="L1">
            <v>10</v>
          </cell>
          <cell r="M1">
            <v>11</v>
          </cell>
          <cell r="N1">
            <v>12</v>
          </cell>
          <cell r="O1">
            <v>13</v>
          </cell>
          <cell r="P1">
            <v>14</v>
          </cell>
          <cell r="Q1">
            <v>15</v>
          </cell>
          <cell r="R1">
            <v>16</v>
          </cell>
          <cell r="S1">
            <v>17</v>
          </cell>
          <cell r="T1">
            <v>18</v>
          </cell>
          <cell r="U1">
            <v>19</v>
          </cell>
          <cell r="V1">
            <v>20</v>
          </cell>
          <cell r="W1">
            <v>21</v>
          </cell>
          <cell r="X1">
            <v>22</v>
          </cell>
          <cell r="Y1">
            <v>23</v>
          </cell>
          <cell r="Z1">
            <v>24</v>
          </cell>
          <cell r="AA1">
            <v>25</v>
          </cell>
          <cell r="AB1">
            <v>26</v>
          </cell>
          <cell r="AC1">
            <v>27</v>
          </cell>
          <cell r="AD1">
            <v>28</v>
          </cell>
          <cell r="AE1">
            <v>29</v>
          </cell>
          <cell r="AF1">
            <v>30</v>
          </cell>
        </row>
        <row r="2">
          <cell r="C2" t="str">
            <v>PACE Data</v>
          </cell>
          <cell r="F2" t="str">
            <v>SPRING 22</v>
          </cell>
          <cell r="G2" t="str">
            <v>SPRING 22</v>
          </cell>
          <cell r="H2" t="str">
            <v>SPRING 22</v>
          </cell>
          <cell r="I2" t="str">
            <v>1 QTR 22</v>
          </cell>
          <cell r="J2" t="str">
            <v>1 QTR 22</v>
          </cell>
          <cell r="K2" t="str">
            <v>1 QTR 22</v>
          </cell>
          <cell r="L2">
            <v>44249</v>
          </cell>
          <cell r="M2">
            <v>44249</v>
          </cell>
          <cell r="N2">
            <v>44249</v>
          </cell>
          <cell r="O2">
            <v>44277</v>
          </cell>
          <cell r="P2">
            <v>44277</v>
          </cell>
          <cell r="Q2">
            <v>44277</v>
          </cell>
          <cell r="R2">
            <v>44308</v>
          </cell>
          <cell r="S2">
            <v>44308</v>
          </cell>
          <cell r="T2">
            <v>44308</v>
          </cell>
          <cell r="U2" t="str">
            <v>2 QTR 22</v>
          </cell>
          <cell r="V2" t="str">
            <v>2 QTR 22</v>
          </cell>
          <cell r="W2" t="str">
            <v>2 QTR 22</v>
          </cell>
          <cell r="X2">
            <v>44338</v>
          </cell>
          <cell r="Y2">
            <v>44338</v>
          </cell>
          <cell r="Z2">
            <v>44338</v>
          </cell>
          <cell r="AA2">
            <v>44369</v>
          </cell>
          <cell r="AB2">
            <v>44369</v>
          </cell>
          <cell r="AC2">
            <v>44369</v>
          </cell>
          <cell r="AD2">
            <v>44399</v>
          </cell>
          <cell r="AE2">
            <v>44399</v>
          </cell>
          <cell r="AF2">
            <v>44399</v>
          </cell>
        </row>
        <row r="3">
          <cell r="F3" t="str">
            <v>all [Location]</v>
          </cell>
          <cell r="G3" t="str">
            <v>STORES</v>
          </cell>
          <cell r="H3" t="str">
            <v>COM</v>
          </cell>
          <cell r="I3" t="str">
            <v>all [Location]</v>
          </cell>
          <cell r="J3" t="str">
            <v>STORES</v>
          </cell>
          <cell r="K3" t="str">
            <v>COM</v>
          </cell>
          <cell r="L3" t="str">
            <v>all [Location]</v>
          </cell>
          <cell r="M3" t="str">
            <v>STORES</v>
          </cell>
          <cell r="N3" t="str">
            <v>COM</v>
          </cell>
          <cell r="O3" t="str">
            <v>all [Location]</v>
          </cell>
          <cell r="P3" t="str">
            <v>STORES</v>
          </cell>
          <cell r="Q3" t="str">
            <v>COM</v>
          </cell>
          <cell r="R3" t="str">
            <v>all [Location]</v>
          </cell>
          <cell r="S3" t="str">
            <v>STORES</v>
          </cell>
          <cell r="T3" t="str">
            <v>COM</v>
          </cell>
          <cell r="U3" t="str">
            <v>all [Location]</v>
          </cell>
          <cell r="V3" t="str">
            <v>STORES</v>
          </cell>
          <cell r="W3" t="str">
            <v>COM</v>
          </cell>
          <cell r="X3" t="str">
            <v>all [Location]</v>
          </cell>
          <cell r="Y3" t="str">
            <v>STORES</v>
          </cell>
          <cell r="Z3" t="str">
            <v>COM</v>
          </cell>
          <cell r="AA3" t="str">
            <v>all [Location]</v>
          </cell>
          <cell r="AB3" t="str">
            <v>STORES</v>
          </cell>
          <cell r="AC3" t="str">
            <v>COM</v>
          </cell>
          <cell r="AD3" t="str">
            <v>all [Location]</v>
          </cell>
          <cell r="AE3" t="str">
            <v>STORES</v>
          </cell>
          <cell r="AF3" t="str">
            <v>COM</v>
          </cell>
        </row>
        <row r="4">
          <cell r="C4" t="str">
            <v>08150 BIAB/YOUTHLY Add MU $</v>
          </cell>
          <cell r="D4" t="str">
            <v>08150 BIAB/YOUTH</v>
          </cell>
          <cell r="E4" t="str">
            <v>LY Add MU $</v>
          </cell>
          <cell r="F4">
            <v>1415.1</v>
          </cell>
          <cell r="G4">
            <v>564.4</v>
          </cell>
          <cell r="H4">
            <v>850.7</v>
          </cell>
          <cell r="I4">
            <v>919</v>
          </cell>
          <cell r="J4">
            <v>310</v>
          </cell>
          <cell r="K4">
            <v>609</v>
          </cell>
          <cell r="L4">
            <v>162.9</v>
          </cell>
          <cell r="M4">
            <v>35</v>
          </cell>
          <cell r="N4">
            <v>127.8</v>
          </cell>
          <cell r="O4">
            <v>597.70000000000005</v>
          </cell>
          <cell r="P4">
            <v>154.4</v>
          </cell>
          <cell r="Q4">
            <v>443.3</v>
          </cell>
          <cell r="R4">
            <v>158.4</v>
          </cell>
          <cell r="S4">
            <v>120.6</v>
          </cell>
          <cell r="T4">
            <v>37.799999999999997</v>
          </cell>
          <cell r="U4">
            <v>496.1</v>
          </cell>
          <cell r="V4">
            <v>254.4</v>
          </cell>
          <cell r="W4">
            <v>241.8</v>
          </cell>
          <cell r="X4">
            <v>97.9</v>
          </cell>
          <cell r="Y4">
            <v>24.8</v>
          </cell>
          <cell r="Z4">
            <v>73.099999999999994</v>
          </cell>
          <cell r="AA4">
            <v>181.7</v>
          </cell>
          <cell r="AB4">
            <v>105.1</v>
          </cell>
          <cell r="AC4">
            <v>76.599999999999994</v>
          </cell>
          <cell r="AD4">
            <v>216.6</v>
          </cell>
          <cell r="AE4">
            <v>124.5</v>
          </cell>
          <cell r="AF4">
            <v>92.1</v>
          </cell>
        </row>
        <row r="5">
          <cell r="C5" t="str">
            <v>08150 BIAB/YOUTHLY Add MU %</v>
          </cell>
          <cell r="D5" t="str">
            <v>08150 BIAB/YOUTH</v>
          </cell>
          <cell r="E5" t="str">
            <v>LY Add MU %</v>
          </cell>
          <cell r="F5">
            <v>2.1999999999999999E-2</v>
          </cell>
          <cell r="G5">
            <v>3.8399999999999997E-2</v>
          </cell>
          <cell r="H5">
            <v>1.7100000000000001E-2</v>
          </cell>
          <cell r="I5">
            <v>2.98E-2</v>
          </cell>
          <cell r="J5">
            <v>4.2000000000000003E-2</v>
          </cell>
          <cell r="K5">
            <v>2.5999999999999999E-2</v>
          </cell>
          <cell r="L5">
            <v>1.61E-2</v>
          </cell>
          <cell r="M5">
            <v>1.7500000000000002E-2</v>
          </cell>
          <cell r="N5">
            <v>1.5800000000000002E-2</v>
          </cell>
          <cell r="O5">
            <v>5.4100000000000002E-2</v>
          </cell>
          <cell r="P5">
            <v>4.8399999999999999E-2</v>
          </cell>
          <cell r="Q5">
            <v>5.6399999999999999E-2</v>
          </cell>
          <cell r="R5">
            <v>1.6400000000000001E-2</v>
          </cell>
          <cell r="S5">
            <v>5.5199999999999999E-2</v>
          </cell>
          <cell r="T5">
            <v>5.1000000000000004E-3</v>
          </cell>
          <cell r="U5">
            <v>1.4800000000000001E-2</v>
          </cell>
          <cell r="V5">
            <v>3.4700000000000002E-2</v>
          </cell>
          <cell r="W5">
            <v>9.1999999999999998E-3</v>
          </cell>
          <cell r="X5">
            <v>1.0999999999999999E-2</v>
          </cell>
          <cell r="Y5">
            <v>1.26E-2</v>
          </cell>
          <cell r="Z5">
            <v>1.06E-2</v>
          </cell>
          <cell r="AA5">
            <v>1.43E-2</v>
          </cell>
          <cell r="AB5">
            <v>3.3700000000000001E-2</v>
          </cell>
          <cell r="AC5">
            <v>8.0000000000000002E-3</v>
          </cell>
          <cell r="AD5">
            <v>1.7999999999999999E-2</v>
          </cell>
          <cell r="AE5">
            <v>5.57E-2</v>
          </cell>
          <cell r="AF5">
            <v>9.4000000000000004E-3</v>
          </cell>
        </row>
        <row r="6">
          <cell r="C6" t="str">
            <v>08150 BIAB/YOUTHLY Assoc Disc $</v>
          </cell>
          <cell r="D6" t="str">
            <v>08150 BIAB/YOUTH</v>
          </cell>
          <cell r="E6" t="str">
            <v>LY Assoc Disc $</v>
          </cell>
          <cell r="F6">
            <v>282.60000000000002</v>
          </cell>
          <cell r="G6">
            <v>70.400000000000006</v>
          </cell>
          <cell r="H6">
            <v>212.2</v>
          </cell>
          <cell r="I6">
            <v>91.8</v>
          </cell>
          <cell r="J6">
            <v>29.1</v>
          </cell>
          <cell r="K6">
            <v>62.7</v>
          </cell>
          <cell r="L6">
            <v>18.399999999999999</v>
          </cell>
          <cell r="M6">
            <v>6.9</v>
          </cell>
          <cell r="N6">
            <v>11.5</v>
          </cell>
          <cell r="O6">
            <v>18.8</v>
          </cell>
          <cell r="P6">
            <v>9.8000000000000007</v>
          </cell>
          <cell r="Q6">
            <v>9</v>
          </cell>
          <cell r="R6">
            <v>54.6</v>
          </cell>
          <cell r="S6">
            <v>12.3</v>
          </cell>
          <cell r="T6">
            <v>42.2</v>
          </cell>
          <cell r="U6">
            <v>190.8</v>
          </cell>
          <cell r="V6">
            <v>41.3</v>
          </cell>
          <cell r="W6">
            <v>149.5</v>
          </cell>
          <cell r="X6">
            <v>50.5</v>
          </cell>
          <cell r="Y6">
            <v>11.2</v>
          </cell>
          <cell r="Z6">
            <v>39.299999999999997</v>
          </cell>
          <cell r="AA6">
            <v>72.099999999999994</v>
          </cell>
          <cell r="AB6">
            <v>17.7</v>
          </cell>
          <cell r="AC6">
            <v>54.4</v>
          </cell>
          <cell r="AD6">
            <v>68.2</v>
          </cell>
          <cell r="AE6">
            <v>12.5</v>
          </cell>
          <cell r="AF6">
            <v>55.8</v>
          </cell>
        </row>
        <row r="7">
          <cell r="C7" t="str">
            <v>08150 BIAB/YOUTHLY Assoc Disc %</v>
          </cell>
          <cell r="D7" t="str">
            <v>08150 BIAB/YOUTH</v>
          </cell>
          <cell r="E7" t="str">
            <v>LY Assoc Disc %</v>
          </cell>
          <cell r="F7">
            <v>4.0000000000000001E-3</v>
          </cell>
          <cell r="G7">
            <v>0</v>
          </cell>
          <cell r="H7">
            <v>0</v>
          </cell>
          <cell r="I7">
            <v>3.0000000000000001E-3</v>
          </cell>
          <cell r="J7">
            <v>0</v>
          </cell>
          <cell r="K7">
            <v>0</v>
          </cell>
          <cell r="L7">
            <v>2E-3</v>
          </cell>
          <cell r="M7">
            <v>0</v>
          </cell>
          <cell r="N7">
            <v>0</v>
          </cell>
          <cell r="O7">
            <v>2E-3</v>
          </cell>
          <cell r="P7">
            <v>0</v>
          </cell>
          <cell r="Q7">
            <v>0</v>
          </cell>
          <cell r="R7">
            <v>6.0000000000000001E-3</v>
          </cell>
          <cell r="S7">
            <v>0</v>
          </cell>
          <cell r="T7">
            <v>0</v>
          </cell>
          <cell r="U7">
            <v>6.0000000000000001E-3</v>
          </cell>
          <cell r="V7">
            <v>0</v>
          </cell>
          <cell r="W7">
            <v>0</v>
          </cell>
          <cell r="X7">
            <v>6.0000000000000001E-3</v>
          </cell>
          <cell r="Y7">
            <v>0</v>
          </cell>
          <cell r="Z7">
            <v>0</v>
          </cell>
          <cell r="AA7">
            <v>6.0000000000000001E-3</v>
          </cell>
          <cell r="AB7">
            <v>0</v>
          </cell>
          <cell r="AC7">
            <v>0</v>
          </cell>
          <cell r="AD7">
            <v>6.0000000000000001E-3</v>
          </cell>
          <cell r="AE7">
            <v>0</v>
          </cell>
          <cell r="AF7">
            <v>0</v>
          </cell>
        </row>
        <row r="8">
          <cell r="C8" t="str">
            <v>08150 BIAB/YOUTHLY Avail $</v>
          </cell>
          <cell r="D8" t="str">
            <v>08150 BIAB/YOUTH</v>
          </cell>
          <cell r="E8" t="str">
            <v>LY Avail $</v>
          </cell>
          <cell r="F8">
            <v>126888.7</v>
          </cell>
          <cell r="G8">
            <v>37960.300000000003</v>
          </cell>
          <cell r="H8">
            <v>88928.4</v>
          </cell>
          <cell r="I8">
            <v>84522.7</v>
          </cell>
          <cell r="J8">
            <v>30862.3</v>
          </cell>
          <cell r="K8">
            <v>53660.3</v>
          </cell>
          <cell r="L8">
            <v>38197.1</v>
          </cell>
          <cell r="M8">
            <v>10946.4</v>
          </cell>
          <cell r="N8">
            <v>27250.7</v>
          </cell>
          <cell r="O8">
            <v>60705.4</v>
          </cell>
          <cell r="P8">
            <v>20657.599999999999</v>
          </cell>
          <cell r="Q8">
            <v>40047.800000000003</v>
          </cell>
          <cell r="R8">
            <v>84522.7</v>
          </cell>
          <cell r="S8">
            <v>30862.3</v>
          </cell>
          <cell r="T8">
            <v>53660.3</v>
          </cell>
          <cell r="U8">
            <v>126888.7</v>
          </cell>
          <cell r="V8">
            <v>37960.300000000003</v>
          </cell>
          <cell r="W8">
            <v>88928.4</v>
          </cell>
          <cell r="X8">
            <v>101614.2</v>
          </cell>
          <cell r="Y8">
            <v>34273.199999999997</v>
          </cell>
          <cell r="Z8">
            <v>67341</v>
          </cell>
          <cell r="AA8">
            <v>114456.9</v>
          </cell>
          <cell r="AB8">
            <v>36825.1</v>
          </cell>
          <cell r="AC8">
            <v>77631.8</v>
          </cell>
          <cell r="AD8">
            <v>126888.7</v>
          </cell>
          <cell r="AE8">
            <v>37960.300000000003</v>
          </cell>
          <cell r="AF8">
            <v>88928.4</v>
          </cell>
        </row>
        <row r="9">
          <cell r="C9" t="str">
            <v>08150 BIAB/YOUTHLY Avail C$</v>
          </cell>
          <cell r="D9" t="str">
            <v>08150 BIAB/YOUTH</v>
          </cell>
          <cell r="E9" t="str">
            <v>LY Avail C$</v>
          </cell>
          <cell r="F9">
            <v>51134.1</v>
          </cell>
          <cell r="G9">
            <v>0</v>
          </cell>
          <cell r="H9">
            <v>0</v>
          </cell>
          <cell r="I9">
            <v>34269.1</v>
          </cell>
          <cell r="J9">
            <v>0</v>
          </cell>
          <cell r="K9">
            <v>0</v>
          </cell>
          <cell r="L9">
            <v>15371.6</v>
          </cell>
          <cell r="M9">
            <v>0</v>
          </cell>
          <cell r="N9">
            <v>0</v>
          </cell>
          <cell r="O9">
            <v>24760.400000000001</v>
          </cell>
          <cell r="P9">
            <v>0</v>
          </cell>
          <cell r="Q9">
            <v>0</v>
          </cell>
          <cell r="R9">
            <v>34269.1</v>
          </cell>
          <cell r="S9">
            <v>0</v>
          </cell>
          <cell r="T9">
            <v>0</v>
          </cell>
          <cell r="U9">
            <v>51134.1</v>
          </cell>
          <cell r="V9">
            <v>0</v>
          </cell>
          <cell r="W9">
            <v>0</v>
          </cell>
          <cell r="X9">
            <v>40976.300000000003</v>
          </cell>
          <cell r="Y9">
            <v>0</v>
          </cell>
          <cell r="Z9">
            <v>0</v>
          </cell>
          <cell r="AA9">
            <v>46147</v>
          </cell>
          <cell r="AB9">
            <v>0</v>
          </cell>
          <cell r="AC9">
            <v>0</v>
          </cell>
          <cell r="AD9">
            <v>51134.1</v>
          </cell>
          <cell r="AE9">
            <v>0</v>
          </cell>
          <cell r="AF9">
            <v>0</v>
          </cell>
        </row>
        <row r="10">
          <cell r="C10" t="str">
            <v>08150 BIAB/YOUTHLY Avg Stk + Inv Adj $</v>
          </cell>
          <cell r="D10" t="str">
            <v>08150 BIAB/YOUTH</v>
          </cell>
          <cell r="E10" t="str">
            <v>LY Avg Stk + Inv Adj $</v>
          </cell>
          <cell r="F10">
            <v>35498.1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</row>
        <row r="11">
          <cell r="C11" t="str">
            <v>08150 BIAB/YOUTHLY Avg Stk UnAdj $</v>
          </cell>
          <cell r="D11" t="str">
            <v>08150 BIAB/YOUTH</v>
          </cell>
          <cell r="E11" t="str">
            <v>LY Avg Stk UnAdj $</v>
          </cell>
          <cell r="F11">
            <v>35498.1</v>
          </cell>
          <cell r="G11">
            <v>18709.900000000001</v>
          </cell>
          <cell r="H11">
            <v>16788.2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2">
          <cell r="C12" t="str">
            <v>08150 BIAB/YOUTHLY Avg Wkly Sell Thru %</v>
          </cell>
          <cell r="D12" t="str">
            <v>08150 BIAB/YOUTH</v>
          </cell>
          <cell r="E12" t="str">
            <v>LY Avg Wkly Sell Thru %</v>
          </cell>
          <cell r="F12">
            <v>8.3000000000000004E-2</v>
          </cell>
          <cell r="G12">
            <v>4.7E-2</v>
          </cell>
          <cell r="H12">
            <v>0.121</v>
          </cell>
          <cell r="I12">
            <v>7.0999999999999994E-2</v>
          </cell>
          <cell r="J12">
            <v>4.2000000000000003E-2</v>
          </cell>
          <cell r="K12">
            <v>0.1</v>
          </cell>
          <cell r="L12">
            <v>0.10299999999999999</v>
          </cell>
          <cell r="M12">
            <v>6.4000000000000001E-2</v>
          </cell>
          <cell r="N12">
            <v>0.129</v>
          </cell>
          <cell r="O12">
            <v>7.5999999999999998E-2</v>
          </cell>
          <cell r="P12">
            <v>5.5E-2</v>
          </cell>
          <cell r="Q12">
            <v>9.5000000000000001E-2</v>
          </cell>
          <cell r="R12">
            <v>6.3E-2</v>
          </cell>
          <cell r="S12">
            <v>3.6999999999999998E-2</v>
          </cell>
          <cell r="T12">
            <v>9.5000000000000001E-2</v>
          </cell>
          <cell r="U12">
            <v>6.5000000000000002E-2</v>
          </cell>
          <cell r="V12">
            <v>3.2000000000000001E-2</v>
          </cell>
          <cell r="W12">
            <v>0.112</v>
          </cell>
          <cell r="X12">
            <v>4.9000000000000002E-2</v>
          </cell>
          <cell r="Y12">
            <v>2.7E-2</v>
          </cell>
          <cell r="Z12">
            <v>7.6999999999999999E-2</v>
          </cell>
          <cell r="AA12">
            <v>5.8000000000000003E-2</v>
          </cell>
          <cell r="AB12">
            <v>3.2000000000000001E-2</v>
          </cell>
          <cell r="AC12">
            <v>0.09</v>
          </cell>
          <cell r="AD12">
            <v>7.8E-2</v>
          </cell>
          <cell r="AE12">
            <v>3.5000000000000003E-2</v>
          </cell>
          <cell r="AF12">
            <v>0.14000000000000001</v>
          </cell>
        </row>
        <row r="13">
          <cell r="C13" t="str">
            <v>08150 BIAB/YOUTHLY BOM $</v>
          </cell>
          <cell r="D13" t="str">
            <v>08150 BIAB/YOUTH</v>
          </cell>
          <cell r="E13" t="str">
            <v>LY BOM $</v>
          </cell>
          <cell r="F13">
            <v>23621.1</v>
          </cell>
          <cell r="G13">
            <v>9098.2999999999993</v>
          </cell>
          <cell r="H13">
            <v>14522.8</v>
          </cell>
          <cell r="I13">
            <v>23621.1</v>
          </cell>
          <cell r="J13">
            <v>9098.2999999999993</v>
          </cell>
          <cell r="K13">
            <v>14522.8</v>
          </cell>
          <cell r="L13">
            <v>23621.1</v>
          </cell>
          <cell r="M13">
            <v>9098.2999999999993</v>
          </cell>
          <cell r="N13">
            <v>14522.8</v>
          </cell>
          <cell r="O13">
            <v>25276.1</v>
          </cell>
          <cell r="P13">
            <v>10241.5</v>
          </cell>
          <cell r="Q13">
            <v>15034.6</v>
          </cell>
          <cell r="R13">
            <v>32861</v>
          </cell>
          <cell r="S13">
            <v>17047.5</v>
          </cell>
          <cell r="T13">
            <v>15813.5</v>
          </cell>
          <cell r="U13">
            <v>43293.1</v>
          </cell>
          <cell r="V13">
            <v>24731.4</v>
          </cell>
          <cell r="W13">
            <v>18561.7</v>
          </cell>
          <cell r="X13">
            <v>43293.1</v>
          </cell>
          <cell r="Y13">
            <v>24731.4</v>
          </cell>
          <cell r="Z13">
            <v>18561.7</v>
          </cell>
          <cell r="AA13">
            <v>46950.1</v>
          </cell>
          <cell r="AB13">
            <v>25151.200000000001</v>
          </cell>
          <cell r="AC13">
            <v>21798.9</v>
          </cell>
          <cell r="AD13">
            <v>40484.400000000001</v>
          </cell>
          <cell r="AE13">
            <v>23037.8</v>
          </cell>
          <cell r="AF13">
            <v>17446.599999999999</v>
          </cell>
        </row>
        <row r="14">
          <cell r="C14" t="str">
            <v>08150 BIAB/YOUTHLY BOM C$</v>
          </cell>
          <cell r="D14" t="str">
            <v>08150 BIAB/YOUTH</v>
          </cell>
          <cell r="E14" t="str">
            <v>LY BOM C$</v>
          </cell>
          <cell r="F14">
            <v>9480.1</v>
          </cell>
          <cell r="G14">
            <v>0</v>
          </cell>
          <cell r="H14">
            <v>0</v>
          </cell>
          <cell r="I14">
            <v>9480.1</v>
          </cell>
          <cell r="J14">
            <v>0</v>
          </cell>
          <cell r="K14">
            <v>0</v>
          </cell>
          <cell r="L14">
            <v>9480.1</v>
          </cell>
          <cell r="M14">
            <v>0</v>
          </cell>
          <cell r="N14">
            <v>0</v>
          </cell>
          <cell r="O14">
            <v>10159.200000000001</v>
          </cell>
          <cell r="P14">
            <v>0</v>
          </cell>
          <cell r="Q14">
            <v>0</v>
          </cell>
          <cell r="R14">
            <v>13355.5</v>
          </cell>
          <cell r="S14">
            <v>0</v>
          </cell>
          <cell r="T14">
            <v>0</v>
          </cell>
          <cell r="U14">
            <v>17534</v>
          </cell>
          <cell r="V14">
            <v>0</v>
          </cell>
          <cell r="W14">
            <v>0</v>
          </cell>
          <cell r="X14">
            <v>17534</v>
          </cell>
          <cell r="Y14">
            <v>0</v>
          </cell>
          <cell r="Z14">
            <v>0</v>
          </cell>
          <cell r="AA14">
            <v>18910.7</v>
          </cell>
          <cell r="AB14">
            <v>0</v>
          </cell>
          <cell r="AC14">
            <v>0</v>
          </cell>
          <cell r="AD14">
            <v>16267.4</v>
          </cell>
          <cell r="AE14">
            <v>0</v>
          </cell>
          <cell r="AF14">
            <v>0</v>
          </cell>
        </row>
        <row r="15">
          <cell r="C15" t="str">
            <v>08150 BIAB/YOUTHLY BOS $</v>
          </cell>
          <cell r="D15" t="str">
            <v>08150 BIAB/YOUTH</v>
          </cell>
          <cell r="E15" t="str">
            <v>LY BOS $</v>
          </cell>
          <cell r="F15">
            <v>23621.1</v>
          </cell>
          <cell r="G15">
            <v>9098.2999999999993</v>
          </cell>
          <cell r="H15">
            <v>14522.8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C16" t="str">
            <v>08150 BIAB/YOUTHLY BOS + Inv Adj $</v>
          </cell>
          <cell r="D16" t="str">
            <v>08150 BIAB/YOUTH</v>
          </cell>
          <cell r="E16" t="str">
            <v>LY BOS + Inv Adj $</v>
          </cell>
          <cell r="F16">
            <v>23621.1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C17" t="str">
            <v>08150 BIAB/YOUTHLY BOS C$</v>
          </cell>
          <cell r="D17" t="str">
            <v>08150 BIAB/YOUTH</v>
          </cell>
          <cell r="E17" t="str">
            <v>LY BOS C$</v>
          </cell>
          <cell r="F17">
            <v>9480.1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C18" t="str">
            <v>08150 BIAB/YOUTHLY BOS Inv Adj $</v>
          </cell>
          <cell r="D18" t="str">
            <v>08150 BIAB/YOUTH</v>
          </cell>
          <cell r="E18" t="str">
            <v>LY BOS Inv Adj $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C19" t="str">
            <v>08150 BIAB/YOUTHLY BOS Inv Adj %</v>
          </cell>
          <cell r="D19" t="str">
            <v>08150 BIAB/YOUTH</v>
          </cell>
          <cell r="E19" t="str">
            <v>LY BOS Inv Adj %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C20" t="str">
            <v>08150 BIAB/YOUTHLY BOS Net MU %</v>
          </cell>
          <cell r="D20" t="str">
            <v>08150 BIAB/YOUTH</v>
          </cell>
          <cell r="E20" t="str">
            <v>LY BOS Net MU %</v>
          </cell>
          <cell r="F20">
            <v>0.59870000000000001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C21" t="str">
            <v>08150 BIAB/YOUTHLY Buying MU %</v>
          </cell>
          <cell r="D21" t="str">
            <v>08150 BIAB/YOUTH</v>
          </cell>
          <cell r="E21" t="str">
            <v>LY Buying MU %</v>
          </cell>
          <cell r="F21">
            <v>0.6129</v>
          </cell>
          <cell r="G21">
            <v>0</v>
          </cell>
          <cell r="H21">
            <v>0</v>
          </cell>
          <cell r="I21">
            <v>0.61180000000000001</v>
          </cell>
          <cell r="J21">
            <v>0</v>
          </cell>
          <cell r="K21">
            <v>0</v>
          </cell>
          <cell r="L21">
            <v>0.6089</v>
          </cell>
          <cell r="M21">
            <v>0</v>
          </cell>
          <cell r="N21">
            <v>0</v>
          </cell>
          <cell r="O21">
            <v>0.60929999999999995</v>
          </cell>
          <cell r="P21">
            <v>0</v>
          </cell>
          <cell r="Q21">
            <v>0</v>
          </cell>
          <cell r="R21">
            <v>0.61609999999999998</v>
          </cell>
          <cell r="S21">
            <v>0</v>
          </cell>
          <cell r="T21">
            <v>0</v>
          </cell>
          <cell r="U21">
            <v>0.61450000000000005</v>
          </cell>
          <cell r="V21">
            <v>0</v>
          </cell>
          <cell r="W21">
            <v>0</v>
          </cell>
          <cell r="X21">
            <v>0.62270000000000003</v>
          </cell>
          <cell r="Y21">
            <v>0</v>
          </cell>
          <cell r="Z21">
            <v>0</v>
          </cell>
          <cell r="AA21">
            <v>0.61029999999999995</v>
          </cell>
          <cell r="AB21">
            <v>0</v>
          </cell>
          <cell r="AC21">
            <v>0</v>
          </cell>
          <cell r="AD21">
            <v>0.60760000000000003</v>
          </cell>
          <cell r="AE21">
            <v>0</v>
          </cell>
          <cell r="AF21">
            <v>0</v>
          </cell>
        </row>
        <row r="22">
          <cell r="C22" t="str">
            <v>08150 BIAB/YOUTHLY COGS C$</v>
          </cell>
          <cell r="D22" t="str">
            <v>08150 BIAB/YOUTH</v>
          </cell>
          <cell r="E22" t="str">
            <v>LY COGS C$</v>
          </cell>
          <cell r="F22">
            <v>36700.400000000001</v>
          </cell>
          <cell r="G22">
            <v>0</v>
          </cell>
          <cell r="H22">
            <v>0</v>
          </cell>
          <cell r="I22">
            <v>16735.099999999999</v>
          </cell>
          <cell r="J22">
            <v>0</v>
          </cell>
          <cell r="K22">
            <v>0</v>
          </cell>
          <cell r="L22">
            <v>5212.5</v>
          </cell>
          <cell r="M22">
            <v>0</v>
          </cell>
          <cell r="N22">
            <v>0</v>
          </cell>
          <cell r="O22">
            <v>6192.4</v>
          </cell>
          <cell r="P22">
            <v>0</v>
          </cell>
          <cell r="Q22">
            <v>0</v>
          </cell>
          <cell r="R22">
            <v>5330.2</v>
          </cell>
          <cell r="S22">
            <v>0</v>
          </cell>
          <cell r="T22">
            <v>0</v>
          </cell>
          <cell r="U22">
            <v>19965.3</v>
          </cell>
          <cell r="V22">
            <v>0</v>
          </cell>
          <cell r="W22">
            <v>0</v>
          </cell>
          <cell r="X22">
            <v>5330.5</v>
          </cell>
          <cell r="Y22">
            <v>0</v>
          </cell>
          <cell r="Z22">
            <v>0</v>
          </cell>
          <cell r="AA22">
            <v>7814</v>
          </cell>
          <cell r="AB22">
            <v>0</v>
          </cell>
          <cell r="AC22">
            <v>0</v>
          </cell>
          <cell r="AD22">
            <v>6820.8</v>
          </cell>
          <cell r="AE22">
            <v>0</v>
          </cell>
          <cell r="AF22">
            <v>0</v>
          </cell>
        </row>
        <row r="23">
          <cell r="C23" t="str">
            <v>08150 BIAB/YOUTHLY Cum Net MU %</v>
          </cell>
          <cell r="D23" t="str">
            <v>08150 BIAB/YOUTH</v>
          </cell>
          <cell r="E23" t="str">
            <v>LY Cum Net MU %</v>
          </cell>
          <cell r="F23">
            <v>0.59699999999999998</v>
          </cell>
          <cell r="G23">
            <v>0</v>
          </cell>
          <cell r="H23">
            <v>0</v>
          </cell>
          <cell r="I23">
            <v>0.59460000000000002</v>
          </cell>
          <cell r="J23">
            <v>0</v>
          </cell>
          <cell r="K23">
            <v>0</v>
          </cell>
          <cell r="L23">
            <v>0.59760000000000002</v>
          </cell>
          <cell r="M23">
            <v>0</v>
          </cell>
          <cell r="N23">
            <v>0</v>
          </cell>
          <cell r="O23">
            <v>0.59209999999999996</v>
          </cell>
          <cell r="P23">
            <v>0</v>
          </cell>
          <cell r="Q23">
            <v>0</v>
          </cell>
          <cell r="R23">
            <v>0.59460000000000002</v>
          </cell>
          <cell r="S23">
            <v>0</v>
          </cell>
          <cell r="T23">
            <v>0</v>
          </cell>
          <cell r="U23">
            <v>0.59699999999999998</v>
          </cell>
          <cell r="V23">
            <v>0</v>
          </cell>
          <cell r="W23">
            <v>0</v>
          </cell>
          <cell r="X23">
            <v>0.59670000000000001</v>
          </cell>
          <cell r="Y23">
            <v>0</v>
          </cell>
          <cell r="Z23">
            <v>0</v>
          </cell>
          <cell r="AA23">
            <v>0.5968</v>
          </cell>
          <cell r="AB23">
            <v>0</v>
          </cell>
          <cell r="AC23">
            <v>0</v>
          </cell>
          <cell r="AD23">
            <v>0.59699999999999998</v>
          </cell>
          <cell r="AE23">
            <v>0</v>
          </cell>
          <cell r="AF23">
            <v>0</v>
          </cell>
        </row>
        <row r="24">
          <cell r="C24" t="str">
            <v>08150 BIAB/YOUTHLY Disc Taken C$</v>
          </cell>
          <cell r="D24" t="str">
            <v>08150 BIAB/YOUTH</v>
          </cell>
          <cell r="E24" t="str">
            <v>LY Disc Taken C$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C25" t="str">
            <v>08150 BIAB/YOUTHLY Disc Taken C%</v>
          </cell>
          <cell r="D25" t="str">
            <v>08150 BIAB/YOUTH</v>
          </cell>
          <cell r="E25" t="str">
            <v>LY Disc Taken C%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C26" t="str">
            <v>08150 BIAB/YOUTHLY DM Adj C$</v>
          </cell>
          <cell r="D26" t="str">
            <v>08150 BIAB/YOUTH</v>
          </cell>
          <cell r="E26" t="str">
            <v>LY DM Adj C$</v>
          </cell>
          <cell r="F26">
            <v>43</v>
          </cell>
          <cell r="G26">
            <v>21.5</v>
          </cell>
          <cell r="H26">
            <v>21.5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43</v>
          </cell>
          <cell r="V26">
            <v>21.5</v>
          </cell>
          <cell r="W26">
            <v>21.5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43</v>
          </cell>
          <cell r="AE26">
            <v>21.5</v>
          </cell>
          <cell r="AF26">
            <v>21.5</v>
          </cell>
        </row>
        <row r="27">
          <cell r="C27" t="str">
            <v>08150 BIAB/YOUTHLY DM CDT $</v>
          </cell>
          <cell r="D27" t="str">
            <v>08150 BIAB/YOUTH</v>
          </cell>
          <cell r="E27" t="str">
            <v>LY DM CDT $</v>
          </cell>
          <cell r="F27">
            <v>14.1</v>
          </cell>
          <cell r="G27">
            <v>-4445.1000000000004</v>
          </cell>
          <cell r="H27">
            <v>4459.3</v>
          </cell>
          <cell r="I27">
            <v>6.7</v>
          </cell>
          <cell r="J27">
            <v>-1253.0999999999999</v>
          </cell>
          <cell r="K27">
            <v>1259.8</v>
          </cell>
          <cell r="L27">
            <v>2.7</v>
          </cell>
          <cell r="M27">
            <v>0.2</v>
          </cell>
          <cell r="N27">
            <v>2.5</v>
          </cell>
          <cell r="O27">
            <v>4</v>
          </cell>
          <cell r="P27">
            <v>0</v>
          </cell>
          <cell r="Q27">
            <v>4</v>
          </cell>
          <cell r="R27">
            <v>0</v>
          </cell>
          <cell r="S27">
            <v>-1253.3</v>
          </cell>
          <cell r="T27">
            <v>1253.3</v>
          </cell>
          <cell r="U27">
            <v>7.4</v>
          </cell>
          <cell r="V27">
            <v>-3192</v>
          </cell>
          <cell r="W27">
            <v>3199.5</v>
          </cell>
          <cell r="X27">
            <v>4.4000000000000004</v>
          </cell>
          <cell r="Y27">
            <v>-1001.1</v>
          </cell>
          <cell r="Z27">
            <v>1005.5</v>
          </cell>
          <cell r="AA27">
            <v>0.3</v>
          </cell>
          <cell r="AB27">
            <v>-1026</v>
          </cell>
          <cell r="AC27">
            <v>1026.3</v>
          </cell>
          <cell r="AD27">
            <v>2.7</v>
          </cell>
          <cell r="AE27">
            <v>-1165</v>
          </cell>
          <cell r="AF27">
            <v>1167.7</v>
          </cell>
        </row>
        <row r="28">
          <cell r="C28" t="str">
            <v>08150 BIAB/YOUTHLY DM CDT C$</v>
          </cell>
          <cell r="D28" t="str">
            <v>08150 BIAB/YOUTH</v>
          </cell>
          <cell r="E28" t="str">
            <v>LY DM CDT C$</v>
          </cell>
          <cell r="F28">
            <v>6</v>
          </cell>
          <cell r="G28">
            <v>0</v>
          </cell>
          <cell r="H28">
            <v>0</v>
          </cell>
          <cell r="I28">
            <v>2.9</v>
          </cell>
          <cell r="J28">
            <v>0</v>
          </cell>
          <cell r="K28">
            <v>0</v>
          </cell>
          <cell r="L28">
            <v>1.2</v>
          </cell>
          <cell r="M28">
            <v>0</v>
          </cell>
          <cell r="N28">
            <v>0</v>
          </cell>
          <cell r="O28">
            <v>1.7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3.1</v>
          </cell>
          <cell r="V28">
            <v>0</v>
          </cell>
          <cell r="W28">
            <v>0</v>
          </cell>
          <cell r="X28">
            <v>1.8</v>
          </cell>
          <cell r="Y28">
            <v>0</v>
          </cell>
          <cell r="Z28">
            <v>0</v>
          </cell>
          <cell r="AA28">
            <v>0.1</v>
          </cell>
          <cell r="AB28">
            <v>0</v>
          </cell>
          <cell r="AC28">
            <v>0</v>
          </cell>
          <cell r="AD28">
            <v>1.1000000000000001</v>
          </cell>
          <cell r="AE28">
            <v>0</v>
          </cell>
          <cell r="AF28">
            <v>0</v>
          </cell>
        </row>
        <row r="29">
          <cell r="C29" t="str">
            <v>08150 BIAB/YOUTHLY DM CDT MU %</v>
          </cell>
          <cell r="D29" t="str">
            <v>08150 BIAB/YOUTH</v>
          </cell>
          <cell r="E29" t="str">
            <v>LY DM CDT MU %</v>
          </cell>
          <cell r="F29">
            <v>0.57889999999999997</v>
          </cell>
          <cell r="G29">
            <v>0</v>
          </cell>
          <cell r="H29">
            <v>0</v>
          </cell>
          <cell r="I29">
            <v>0.57120000000000004</v>
          </cell>
          <cell r="J29">
            <v>0</v>
          </cell>
          <cell r="K29">
            <v>0</v>
          </cell>
          <cell r="L29">
            <v>0.57120000000000004</v>
          </cell>
          <cell r="M29">
            <v>0</v>
          </cell>
          <cell r="N29">
            <v>0</v>
          </cell>
          <cell r="O29">
            <v>0.57130000000000003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0.58589999999999998</v>
          </cell>
          <cell r="V29">
            <v>0</v>
          </cell>
          <cell r="W29">
            <v>0</v>
          </cell>
          <cell r="X29">
            <v>0.59140000000000004</v>
          </cell>
          <cell r="Y29">
            <v>0</v>
          </cell>
          <cell r="Z29">
            <v>0</v>
          </cell>
          <cell r="AA29">
            <v>0.54139999999999999</v>
          </cell>
          <cell r="AB29">
            <v>0</v>
          </cell>
          <cell r="AC29">
            <v>0</v>
          </cell>
          <cell r="AD29">
            <v>0.58150000000000002</v>
          </cell>
          <cell r="AE29">
            <v>0</v>
          </cell>
          <cell r="AF29">
            <v>0</v>
          </cell>
        </row>
        <row r="30">
          <cell r="C30" t="str">
            <v>08150 BIAB/YOUTHLY DM Other $</v>
          </cell>
          <cell r="D30" t="str">
            <v>08150 BIAB/YOUTH</v>
          </cell>
          <cell r="E30" t="str">
            <v>LY DM Other $</v>
          </cell>
          <cell r="F30">
            <v>-18.600000000000001</v>
          </cell>
          <cell r="G30">
            <v>-2883.6</v>
          </cell>
          <cell r="H30">
            <v>2865.1</v>
          </cell>
          <cell r="I30">
            <v>-18.600000000000001</v>
          </cell>
          <cell r="J30">
            <v>-831.3</v>
          </cell>
          <cell r="K30">
            <v>812.7</v>
          </cell>
          <cell r="L30">
            <v>-7.6</v>
          </cell>
          <cell r="M30">
            <v>-7.6</v>
          </cell>
          <cell r="N30">
            <v>0</v>
          </cell>
          <cell r="O30">
            <v>-11</v>
          </cell>
          <cell r="P30">
            <v>-5.9</v>
          </cell>
          <cell r="Q30">
            <v>-5</v>
          </cell>
          <cell r="R30">
            <v>0</v>
          </cell>
          <cell r="S30">
            <v>-817.8</v>
          </cell>
          <cell r="T30">
            <v>817.8</v>
          </cell>
          <cell r="U30">
            <v>0</v>
          </cell>
          <cell r="V30">
            <v>-2052.3000000000002</v>
          </cell>
          <cell r="W30">
            <v>2052.3000000000002</v>
          </cell>
          <cell r="X30">
            <v>0</v>
          </cell>
          <cell r="Y30">
            <v>-1089.3</v>
          </cell>
          <cell r="Z30">
            <v>1089.3</v>
          </cell>
          <cell r="AA30">
            <v>0</v>
          </cell>
          <cell r="AB30">
            <v>-572.20000000000005</v>
          </cell>
          <cell r="AC30">
            <v>572.20000000000005</v>
          </cell>
          <cell r="AD30">
            <v>0</v>
          </cell>
          <cell r="AE30">
            <v>-390.8</v>
          </cell>
          <cell r="AF30">
            <v>390.8</v>
          </cell>
        </row>
        <row r="31">
          <cell r="C31" t="str">
            <v>08150 BIAB/YOUTHLY DM Other C$</v>
          </cell>
          <cell r="D31" t="str">
            <v>08150 BIAB/YOUTH</v>
          </cell>
          <cell r="E31" t="str">
            <v>LY DM Other C$</v>
          </cell>
          <cell r="F31">
            <v>67.8</v>
          </cell>
          <cell r="G31">
            <v>0</v>
          </cell>
          <cell r="H31">
            <v>0</v>
          </cell>
          <cell r="I31">
            <v>67.8</v>
          </cell>
          <cell r="J31">
            <v>0</v>
          </cell>
          <cell r="K31">
            <v>0</v>
          </cell>
          <cell r="L31">
            <v>70.099999999999994</v>
          </cell>
          <cell r="M31">
            <v>0</v>
          </cell>
          <cell r="N31">
            <v>0</v>
          </cell>
          <cell r="O31">
            <v>-2.2000000000000002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C32" t="str">
            <v>08150 BIAB/YOUTHLY DM Other MU %</v>
          </cell>
          <cell r="D32" t="str">
            <v>08150 BIAB/YOUTH</v>
          </cell>
          <cell r="E32" t="str">
            <v>LY DM Other MU %</v>
          </cell>
          <cell r="F32">
            <v>4.6566000000000001</v>
          </cell>
          <cell r="G32">
            <v>0</v>
          </cell>
          <cell r="H32">
            <v>0</v>
          </cell>
          <cell r="I32">
            <v>4.6566000000000001</v>
          </cell>
          <cell r="J32">
            <v>0</v>
          </cell>
          <cell r="K32">
            <v>0</v>
          </cell>
          <cell r="L32">
            <v>10.2258</v>
          </cell>
          <cell r="M32">
            <v>0</v>
          </cell>
          <cell r="N32">
            <v>0</v>
          </cell>
          <cell r="O32">
            <v>0.79479999999999995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C33" t="str">
            <v>08150 BIAB/YOUTHLY DM Total $</v>
          </cell>
          <cell r="D33" t="str">
            <v>08150 BIAB/YOUTH</v>
          </cell>
          <cell r="E33" t="str">
            <v>LY DM Total $</v>
          </cell>
          <cell r="F33">
            <v>-4821.1000000000004</v>
          </cell>
          <cell r="G33">
            <v>-4180.3</v>
          </cell>
          <cell r="H33">
            <v>-640.9</v>
          </cell>
          <cell r="I33">
            <v>-3051.4</v>
          </cell>
          <cell r="J33">
            <v>-2540.1</v>
          </cell>
          <cell r="K33">
            <v>-511.3</v>
          </cell>
          <cell r="L33">
            <v>-1278.5999999999999</v>
          </cell>
          <cell r="M33">
            <v>-1234.5999999999999</v>
          </cell>
          <cell r="N33">
            <v>-43.9</v>
          </cell>
          <cell r="O33">
            <v>-812.4</v>
          </cell>
          <cell r="P33">
            <v>-771</v>
          </cell>
          <cell r="Q33">
            <v>-41.4</v>
          </cell>
          <cell r="R33">
            <v>-960.5</v>
          </cell>
          <cell r="S33">
            <v>-534.5</v>
          </cell>
          <cell r="T33">
            <v>-426</v>
          </cell>
          <cell r="U33">
            <v>-1769.7</v>
          </cell>
          <cell r="V33">
            <v>-1640.1</v>
          </cell>
          <cell r="W33">
            <v>-129.6</v>
          </cell>
          <cell r="X33">
            <v>-702.2</v>
          </cell>
          <cell r="Y33">
            <v>-76.900000000000006</v>
          </cell>
          <cell r="Z33">
            <v>-625.4</v>
          </cell>
          <cell r="AA33">
            <v>-565.9</v>
          </cell>
          <cell r="AB33">
            <v>-649</v>
          </cell>
          <cell r="AC33">
            <v>83.2</v>
          </cell>
          <cell r="AD33">
            <v>-501.6</v>
          </cell>
          <cell r="AE33">
            <v>-914.3</v>
          </cell>
          <cell r="AF33">
            <v>412.6</v>
          </cell>
        </row>
        <row r="34">
          <cell r="C34" t="str">
            <v>08150 BIAB/YOUTHLY DM Total C$</v>
          </cell>
          <cell r="D34" t="str">
            <v>08150 BIAB/YOUTH</v>
          </cell>
          <cell r="E34" t="str">
            <v>LY DM Total C$</v>
          </cell>
          <cell r="F34">
            <v>-2070.9</v>
          </cell>
          <cell r="G34">
            <v>0</v>
          </cell>
          <cell r="H34">
            <v>0</v>
          </cell>
          <cell r="I34">
            <v>-1308.3</v>
          </cell>
          <cell r="J34">
            <v>0</v>
          </cell>
          <cell r="K34">
            <v>0</v>
          </cell>
          <cell r="L34">
            <v>-575.4</v>
          </cell>
          <cell r="M34">
            <v>0</v>
          </cell>
          <cell r="N34">
            <v>0</v>
          </cell>
          <cell r="O34">
            <v>-335.6</v>
          </cell>
          <cell r="P34">
            <v>0</v>
          </cell>
          <cell r="Q34">
            <v>0</v>
          </cell>
          <cell r="R34">
            <v>-397.4</v>
          </cell>
          <cell r="S34">
            <v>0</v>
          </cell>
          <cell r="T34">
            <v>0</v>
          </cell>
          <cell r="U34">
            <v>-762.5</v>
          </cell>
          <cell r="V34">
            <v>0</v>
          </cell>
          <cell r="W34">
            <v>0</v>
          </cell>
          <cell r="X34">
            <v>-287.10000000000002</v>
          </cell>
          <cell r="Y34">
            <v>0</v>
          </cell>
          <cell r="Z34">
            <v>0</v>
          </cell>
          <cell r="AA34">
            <v>-228.9</v>
          </cell>
          <cell r="AB34">
            <v>0</v>
          </cell>
          <cell r="AC34">
            <v>0</v>
          </cell>
          <cell r="AD34">
            <v>-246.6</v>
          </cell>
          <cell r="AE34">
            <v>0</v>
          </cell>
          <cell r="AF34">
            <v>0</v>
          </cell>
        </row>
        <row r="35">
          <cell r="C35" t="str">
            <v>08150 BIAB/YOUTHLY DM Total MU %</v>
          </cell>
          <cell r="D35" t="str">
            <v>08150 BIAB/YOUTH</v>
          </cell>
          <cell r="E35" t="str">
            <v>LY DM Total MU %</v>
          </cell>
          <cell r="F35">
            <v>0.57050000000000001</v>
          </cell>
          <cell r="G35">
            <v>0</v>
          </cell>
          <cell r="H35">
            <v>0</v>
          </cell>
          <cell r="I35">
            <v>0.57120000000000004</v>
          </cell>
          <cell r="J35">
            <v>0</v>
          </cell>
          <cell r="K35">
            <v>0</v>
          </cell>
          <cell r="L35">
            <v>0.55000000000000004</v>
          </cell>
          <cell r="M35">
            <v>0</v>
          </cell>
          <cell r="N35">
            <v>0</v>
          </cell>
          <cell r="O35">
            <v>0.58689999999999998</v>
          </cell>
          <cell r="P35">
            <v>0</v>
          </cell>
          <cell r="Q35">
            <v>0</v>
          </cell>
          <cell r="R35">
            <v>0.58630000000000004</v>
          </cell>
          <cell r="S35">
            <v>0</v>
          </cell>
          <cell r="T35">
            <v>0</v>
          </cell>
          <cell r="U35">
            <v>0.56910000000000005</v>
          </cell>
          <cell r="V35">
            <v>0</v>
          </cell>
          <cell r="W35">
            <v>0</v>
          </cell>
          <cell r="X35">
            <v>0.59119999999999995</v>
          </cell>
          <cell r="Y35">
            <v>0</v>
          </cell>
          <cell r="Z35">
            <v>0</v>
          </cell>
          <cell r="AA35">
            <v>0.59550000000000003</v>
          </cell>
          <cell r="AB35">
            <v>0</v>
          </cell>
          <cell r="AC35">
            <v>0</v>
          </cell>
          <cell r="AD35">
            <v>0.50849999999999995</v>
          </cell>
          <cell r="AE35">
            <v>0</v>
          </cell>
          <cell r="AF35">
            <v>0</v>
          </cell>
        </row>
        <row r="36">
          <cell r="C36" t="str">
            <v>08150 BIAB/YOUTHLY EOM $</v>
          </cell>
          <cell r="D36" t="str">
            <v>08150 BIAB/YOUTH</v>
          </cell>
          <cell r="E36" t="str">
            <v>LY EOM $</v>
          </cell>
          <cell r="F36">
            <v>36000.9</v>
          </cell>
          <cell r="G36">
            <v>21661.9</v>
          </cell>
          <cell r="H36">
            <v>14339</v>
          </cell>
          <cell r="I36">
            <v>43293.1</v>
          </cell>
          <cell r="J36">
            <v>24731.4</v>
          </cell>
          <cell r="K36">
            <v>18561.7</v>
          </cell>
          <cell r="L36">
            <v>25276.1</v>
          </cell>
          <cell r="M36">
            <v>10241.5</v>
          </cell>
          <cell r="N36">
            <v>15034.6</v>
          </cell>
          <cell r="O36">
            <v>32861</v>
          </cell>
          <cell r="P36">
            <v>17047.5</v>
          </cell>
          <cell r="Q36">
            <v>15813.5</v>
          </cell>
          <cell r="R36">
            <v>43293.1</v>
          </cell>
          <cell r="S36">
            <v>24731.4</v>
          </cell>
          <cell r="T36">
            <v>18561.7</v>
          </cell>
          <cell r="U36">
            <v>36000.9</v>
          </cell>
          <cell r="V36">
            <v>21661.9</v>
          </cell>
          <cell r="W36">
            <v>14339</v>
          </cell>
          <cell r="X36">
            <v>46950.1</v>
          </cell>
          <cell r="Y36">
            <v>25151.200000000001</v>
          </cell>
          <cell r="Z36">
            <v>21798.9</v>
          </cell>
          <cell r="AA36">
            <v>40484.400000000001</v>
          </cell>
          <cell r="AB36">
            <v>23037.8</v>
          </cell>
          <cell r="AC36">
            <v>17446.599999999999</v>
          </cell>
          <cell r="AD36">
            <v>36000.9</v>
          </cell>
          <cell r="AE36">
            <v>21661.9</v>
          </cell>
          <cell r="AF36">
            <v>14339</v>
          </cell>
        </row>
        <row r="37">
          <cell r="C37" t="str">
            <v>08150 BIAB/YOUTHLY EOM + Inv Adj $</v>
          </cell>
          <cell r="D37" t="str">
            <v>08150 BIAB/YOUTH</v>
          </cell>
          <cell r="E37" t="str">
            <v>LY EOM + Inv Adj $</v>
          </cell>
          <cell r="F37">
            <v>36000.9</v>
          </cell>
          <cell r="G37">
            <v>0</v>
          </cell>
          <cell r="H37">
            <v>0</v>
          </cell>
          <cell r="I37">
            <v>43293.1</v>
          </cell>
          <cell r="J37">
            <v>0</v>
          </cell>
          <cell r="K37">
            <v>0</v>
          </cell>
          <cell r="L37">
            <v>25276.1</v>
          </cell>
          <cell r="M37">
            <v>0</v>
          </cell>
          <cell r="N37">
            <v>0</v>
          </cell>
          <cell r="O37">
            <v>32861</v>
          </cell>
          <cell r="P37">
            <v>0</v>
          </cell>
          <cell r="Q37">
            <v>0</v>
          </cell>
          <cell r="R37">
            <v>43293.1</v>
          </cell>
          <cell r="S37">
            <v>0</v>
          </cell>
          <cell r="T37">
            <v>0</v>
          </cell>
          <cell r="U37">
            <v>36000.9</v>
          </cell>
          <cell r="V37">
            <v>0</v>
          </cell>
          <cell r="W37">
            <v>0</v>
          </cell>
          <cell r="X37">
            <v>46950.1</v>
          </cell>
          <cell r="Y37">
            <v>0</v>
          </cell>
          <cell r="Z37">
            <v>0</v>
          </cell>
          <cell r="AA37">
            <v>40484.400000000001</v>
          </cell>
          <cell r="AB37">
            <v>0</v>
          </cell>
          <cell r="AC37">
            <v>0</v>
          </cell>
          <cell r="AD37">
            <v>36000.9</v>
          </cell>
          <cell r="AE37">
            <v>0</v>
          </cell>
          <cell r="AF37">
            <v>0</v>
          </cell>
        </row>
        <row r="38">
          <cell r="C38" t="str">
            <v>08150 BIAB/YOUTHLY EOM Adj Ttl $</v>
          </cell>
          <cell r="D38" t="str">
            <v>08150 BIAB/YOUTH</v>
          </cell>
          <cell r="E38" t="str">
            <v>LY EOM Adj Ttl $</v>
          </cell>
          <cell r="F38">
            <v>224865.6</v>
          </cell>
          <cell r="G38">
            <v>0</v>
          </cell>
          <cell r="H38">
            <v>0</v>
          </cell>
          <cell r="I38">
            <v>101430.2</v>
          </cell>
          <cell r="J38">
            <v>0</v>
          </cell>
          <cell r="K38">
            <v>0</v>
          </cell>
          <cell r="L38">
            <v>25276.1</v>
          </cell>
          <cell r="M38">
            <v>0</v>
          </cell>
          <cell r="N38">
            <v>0</v>
          </cell>
          <cell r="O38">
            <v>32861</v>
          </cell>
          <cell r="P38">
            <v>0</v>
          </cell>
          <cell r="Q38">
            <v>0</v>
          </cell>
          <cell r="R38">
            <v>43293.1</v>
          </cell>
          <cell r="S38">
            <v>0</v>
          </cell>
          <cell r="T38">
            <v>0</v>
          </cell>
          <cell r="U38">
            <v>123435.4</v>
          </cell>
          <cell r="V38">
            <v>0</v>
          </cell>
          <cell r="W38">
            <v>0</v>
          </cell>
          <cell r="X38">
            <v>46950.1</v>
          </cell>
          <cell r="Y38">
            <v>0</v>
          </cell>
          <cell r="Z38">
            <v>0</v>
          </cell>
          <cell r="AA38">
            <v>40484.400000000001</v>
          </cell>
          <cell r="AB38">
            <v>0</v>
          </cell>
          <cell r="AC38">
            <v>0</v>
          </cell>
          <cell r="AD38">
            <v>36000.9</v>
          </cell>
          <cell r="AE38">
            <v>0</v>
          </cell>
          <cell r="AF38">
            <v>0</v>
          </cell>
        </row>
        <row r="39">
          <cell r="C39" t="str">
            <v>08150 BIAB/YOUTHLY EOM C$</v>
          </cell>
          <cell r="D39" t="str">
            <v>08150 BIAB/YOUTH</v>
          </cell>
          <cell r="E39" t="str">
            <v>LY EOM C$</v>
          </cell>
          <cell r="F39">
            <v>14433.7</v>
          </cell>
          <cell r="G39">
            <v>0</v>
          </cell>
          <cell r="H39">
            <v>0</v>
          </cell>
          <cell r="I39">
            <v>17534</v>
          </cell>
          <cell r="J39">
            <v>0</v>
          </cell>
          <cell r="K39">
            <v>0</v>
          </cell>
          <cell r="L39">
            <v>10159.200000000001</v>
          </cell>
          <cell r="M39">
            <v>0</v>
          </cell>
          <cell r="N39">
            <v>0</v>
          </cell>
          <cell r="O39">
            <v>13355.5</v>
          </cell>
          <cell r="P39">
            <v>0</v>
          </cell>
          <cell r="Q39">
            <v>0</v>
          </cell>
          <cell r="R39">
            <v>17534</v>
          </cell>
          <cell r="S39">
            <v>0</v>
          </cell>
          <cell r="T39">
            <v>0</v>
          </cell>
          <cell r="U39">
            <v>14433.7</v>
          </cell>
          <cell r="V39">
            <v>0</v>
          </cell>
          <cell r="W39">
            <v>0</v>
          </cell>
          <cell r="X39">
            <v>18910.7</v>
          </cell>
          <cell r="Y39">
            <v>0</v>
          </cell>
          <cell r="Z39">
            <v>0</v>
          </cell>
          <cell r="AA39">
            <v>16267.4</v>
          </cell>
          <cell r="AB39">
            <v>0</v>
          </cell>
          <cell r="AC39">
            <v>0</v>
          </cell>
          <cell r="AD39">
            <v>14433.7</v>
          </cell>
          <cell r="AE39">
            <v>0</v>
          </cell>
          <cell r="AF39">
            <v>0</v>
          </cell>
        </row>
        <row r="40">
          <cell r="C40" t="str">
            <v>08150 BIAB/YOUTHLY EOM Ttl $</v>
          </cell>
          <cell r="D40" t="str">
            <v>08150 BIAB/YOUTH</v>
          </cell>
          <cell r="E40" t="str">
            <v>LY EOM Ttl $</v>
          </cell>
          <cell r="F40">
            <v>224865.6</v>
          </cell>
          <cell r="G40">
            <v>121871.4</v>
          </cell>
          <cell r="H40">
            <v>102994.3</v>
          </cell>
          <cell r="I40">
            <v>101430.2</v>
          </cell>
          <cell r="J40">
            <v>52020.4</v>
          </cell>
          <cell r="K40">
            <v>49409.8</v>
          </cell>
          <cell r="L40">
            <v>25276.1</v>
          </cell>
          <cell r="M40">
            <v>10241.5</v>
          </cell>
          <cell r="N40">
            <v>15034.6</v>
          </cell>
          <cell r="O40">
            <v>32861</v>
          </cell>
          <cell r="P40">
            <v>17047.5</v>
          </cell>
          <cell r="Q40">
            <v>15813.5</v>
          </cell>
          <cell r="R40">
            <v>43293.1</v>
          </cell>
          <cell r="S40">
            <v>24731.4</v>
          </cell>
          <cell r="T40">
            <v>18561.7</v>
          </cell>
          <cell r="U40">
            <v>123435.4</v>
          </cell>
          <cell r="V40">
            <v>69850.899999999994</v>
          </cell>
          <cell r="W40">
            <v>53584.5</v>
          </cell>
          <cell r="X40">
            <v>46950.1</v>
          </cell>
          <cell r="Y40">
            <v>25151.200000000001</v>
          </cell>
          <cell r="Z40">
            <v>21798.9</v>
          </cell>
          <cell r="AA40">
            <v>40484.400000000001</v>
          </cell>
          <cell r="AB40">
            <v>23037.8</v>
          </cell>
          <cell r="AC40">
            <v>17446.599999999999</v>
          </cell>
          <cell r="AD40">
            <v>36000.9</v>
          </cell>
          <cell r="AE40">
            <v>21661.9</v>
          </cell>
          <cell r="AF40">
            <v>14339</v>
          </cell>
        </row>
        <row r="41">
          <cell r="C41" t="str">
            <v>08150 BIAB/YOUTHLY Freight C$</v>
          </cell>
          <cell r="D41" t="str">
            <v>08150 BIAB/YOUTH</v>
          </cell>
          <cell r="E41" t="str">
            <v>LY Freight C$</v>
          </cell>
          <cell r="F41">
            <v>2435.5</v>
          </cell>
          <cell r="G41">
            <v>0</v>
          </cell>
          <cell r="H41">
            <v>0</v>
          </cell>
          <cell r="I41">
            <v>1629</v>
          </cell>
          <cell r="J41">
            <v>0</v>
          </cell>
          <cell r="K41">
            <v>0</v>
          </cell>
          <cell r="L41">
            <v>329.3</v>
          </cell>
          <cell r="M41">
            <v>0</v>
          </cell>
          <cell r="N41">
            <v>0</v>
          </cell>
          <cell r="O41">
            <v>845.5</v>
          </cell>
          <cell r="P41">
            <v>0</v>
          </cell>
          <cell r="Q41">
            <v>0</v>
          </cell>
          <cell r="R41">
            <v>454.2</v>
          </cell>
          <cell r="S41">
            <v>0</v>
          </cell>
          <cell r="T41">
            <v>0</v>
          </cell>
          <cell r="U41">
            <v>806.5</v>
          </cell>
          <cell r="V41">
            <v>0</v>
          </cell>
          <cell r="W41">
            <v>0</v>
          </cell>
          <cell r="X41">
            <v>317.2</v>
          </cell>
          <cell r="Y41">
            <v>0</v>
          </cell>
          <cell r="Z41">
            <v>0</v>
          </cell>
          <cell r="AA41">
            <v>245.4</v>
          </cell>
          <cell r="AB41">
            <v>0</v>
          </cell>
          <cell r="AC41">
            <v>0</v>
          </cell>
          <cell r="AD41">
            <v>243.9</v>
          </cell>
          <cell r="AE41">
            <v>0</v>
          </cell>
          <cell r="AF41">
            <v>0</v>
          </cell>
        </row>
        <row r="42">
          <cell r="C42" t="str">
            <v>08150 BIAB/YOUTHLY Freight C%</v>
          </cell>
          <cell r="D42" t="str">
            <v>08150 BIAB/YOUTH</v>
          </cell>
          <cell r="E42" t="str">
            <v>LY Freight C%</v>
          </cell>
          <cell r="F42">
            <v>5.8999999999999997E-2</v>
          </cell>
          <cell r="G42">
            <v>0</v>
          </cell>
          <cell r="H42">
            <v>0</v>
          </cell>
          <cell r="I42">
            <v>6.7000000000000004E-2</v>
          </cell>
          <cell r="J42">
            <v>0</v>
          </cell>
          <cell r="K42">
            <v>0</v>
          </cell>
          <cell r="L42">
            <v>5.3999999999999999E-2</v>
          </cell>
          <cell r="M42">
            <v>0</v>
          </cell>
          <cell r="N42">
            <v>0</v>
          </cell>
          <cell r="O42">
            <v>9.5000000000000001E-2</v>
          </cell>
          <cell r="P42">
            <v>0</v>
          </cell>
          <cell r="Q42">
            <v>0</v>
          </cell>
          <cell r="R42">
            <v>4.8000000000000001E-2</v>
          </cell>
          <cell r="S42">
            <v>0</v>
          </cell>
          <cell r="T42">
            <v>0</v>
          </cell>
          <cell r="U42">
            <v>4.8000000000000001E-2</v>
          </cell>
          <cell r="V42">
            <v>0</v>
          </cell>
          <cell r="W42">
            <v>0</v>
          </cell>
          <cell r="X42">
            <v>4.8000000000000001E-2</v>
          </cell>
          <cell r="Y42">
            <v>0</v>
          </cell>
          <cell r="Z42">
            <v>0</v>
          </cell>
          <cell r="AA42">
            <v>4.8000000000000001E-2</v>
          </cell>
          <cell r="AB42">
            <v>0</v>
          </cell>
          <cell r="AC42">
            <v>0</v>
          </cell>
          <cell r="AD42">
            <v>4.9000000000000002E-2</v>
          </cell>
          <cell r="AE42">
            <v>0</v>
          </cell>
          <cell r="AF42">
            <v>0</v>
          </cell>
        </row>
        <row r="43">
          <cell r="C43" t="str">
            <v>08150 BIAB/YOUTHLY GM $</v>
          </cell>
          <cell r="D43" t="str">
            <v>08150 BIAB/YOUTH</v>
          </cell>
          <cell r="E43" t="str">
            <v>LY GM $</v>
          </cell>
          <cell r="F43">
            <v>27354.1</v>
          </cell>
          <cell r="G43">
            <v>0</v>
          </cell>
          <cell r="H43">
            <v>0</v>
          </cell>
          <cell r="I43">
            <v>13911</v>
          </cell>
          <cell r="J43">
            <v>0</v>
          </cell>
          <cell r="K43">
            <v>0</v>
          </cell>
          <cell r="L43">
            <v>4896.6000000000004</v>
          </cell>
          <cell r="M43">
            <v>0</v>
          </cell>
          <cell r="N43">
            <v>0</v>
          </cell>
          <cell r="O43">
            <v>4860.3999999999996</v>
          </cell>
          <cell r="P43">
            <v>0</v>
          </cell>
          <cell r="Q43">
            <v>0</v>
          </cell>
          <cell r="R43">
            <v>4154</v>
          </cell>
          <cell r="S43">
            <v>0</v>
          </cell>
          <cell r="T43">
            <v>0</v>
          </cell>
          <cell r="U43">
            <v>13443.1</v>
          </cell>
          <cell r="V43">
            <v>0</v>
          </cell>
          <cell r="W43">
            <v>0</v>
          </cell>
          <cell r="X43">
            <v>3549.3</v>
          </cell>
          <cell r="Y43">
            <v>0</v>
          </cell>
          <cell r="Z43">
            <v>0</v>
          </cell>
          <cell r="AA43">
            <v>4855.1000000000004</v>
          </cell>
          <cell r="AB43">
            <v>0</v>
          </cell>
          <cell r="AC43">
            <v>0</v>
          </cell>
          <cell r="AD43">
            <v>5038.7</v>
          </cell>
          <cell r="AE43">
            <v>0</v>
          </cell>
          <cell r="AF43">
            <v>0</v>
          </cell>
        </row>
        <row r="44">
          <cell r="C44" t="str">
            <v>08150 BIAB/YOUTHLY GM %</v>
          </cell>
          <cell r="D44" t="str">
            <v>08150 BIAB/YOUTH</v>
          </cell>
          <cell r="E44" t="str">
            <v>LY GM %</v>
          </cell>
          <cell r="F44">
            <v>0.42509999999999998</v>
          </cell>
          <cell r="G44">
            <v>0</v>
          </cell>
          <cell r="H44">
            <v>0</v>
          </cell>
          <cell r="I44">
            <v>0.45169999999999999</v>
          </cell>
          <cell r="J44">
            <v>0</v>
          </cell>
          <cell r="K44">
            <v>0</v>
          </cell>
          <cell r="L44">
            <v>0.48430000000000001</v>
          </cell>
          <cell r="M44">
            <v>0</v>
          </cell>
          <cell r="N44">
            <v>0</v>
          </cell>
          <cell r="O44">
            <v>0.43969999999999998</v>
          </cell>
          <cell r="P44">
            <v>0</v>
          </cell>
          <cell r="Q44">
            <v>0</v>
          </cell>
          <cell r="R44">
            <v>0.43130000000000002</v>
          </cell>
          <cell r="S44">
            <v>0</v>
          </cell>
          <cell r="T44">
            <v>0</v>
          </cell>
          <cell r="U44">
            <v>0.40060000000000001</v>
          </cell>
          <cell r="V44">
            <v>0</v>
          </cell>
          <cell r="W44">
            <v>0</v>
          </cell>
          <cell r="X44">
            <v>0.39950000000000002</v>
          </cell>
          <cell r="Y44">
            <v>0</v>
          </cell>
          <cell r="Z44">
            <v>0</v>
          </cell>
          <cell r="AA44">
            <v>0.38319999999999999</v>
          </cell>
          <cell r="AB44">
            <v>0</v>
          </cell>
          <cell r="AC44">
            <v>0</v>
          </cell>
          <cell r="AD44">
            <v>0.4199</v>
          </cell>
          <cell r="AE44">
            <v>0</v>
          </cell>
          <cell r="AF44">
            <v>0</v>
          </cell>
        </row>
        <row r="45">
          <cell r="C45" t="str">
            <v>08150 BIAB/YOUTHLY Inv Adj $</v>
          </cell>
          <cell r="D45" t="str">
            <v>08150 BIAB/YOUTH</v>
          </cell>
          <cell r="E45" t="str">
            <v>LY Inv Adj $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</row>
        <row r="46">
          <cell r="C46" t="str">
            <v>08150 BIAB/YOUTHLY Inv Adj %</v>
          </cell>
          <cell r="D46" t="str">
            <v>08150 BIAB/YOUTH</v>
          </cell>
          <cell r="E46" t="str">
            <v>LY Inv Adj %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</row>
        <row r="47">
          <cell r="C47" t="str">
            <v>08150 BIAB/YOUTHLY MD Gross $</v>
          </cell>
          <cell r="D47" t="str">
            <v>08150 BIAB/YOUTH</v>
          </cell>
          <cell r="E47" t="str">
            <v>LY MD Gross $</v>
          </cell>
          <cell r="F47">
            <v>30151.3</v>
          </cell>
          <cell r="G47">
            <v>9482.9</v>
          </cell>
          <cell r="H47">
            <v>20668.400000000001</v>
          </cell>
          <cell r="I47">
            <v>12968</v>
          </cell>
          <cell r="J47">
            <v>3993.3</v>
          </cell>
          <cell r="K47">
            <v>8974.7000000000007</v>
          </cell>
          <cell r="L47">
            <v>3993.8</v>
          </cell>
          <cell r="M47">
            <v>1268.4000000000001</v>
          </cell>
          <cell r="N47">
            <v>2725.4</v>
          </cell>
          <cell r="O47">
            <v>4456.8999999999996</v>
          </cell>
          <cell r="P47">
            <v>1428.3</v>
          </cell>
          <cell r="Q47">
            <v>3028.6</v>
          </cell>
          <cell r="R47">
            <v>4517.3</v>
          </cell>
          <cell r="S47">
            <v>1296.5999999999999</v>
          </cell>
          <cell r="T47">
            <v>3220.7</v>
          </cell>
          <cell r="U47">
            <v>17183.400000000001</v>
          </cell>
          <cell r="V47">
            <v>5489.6</v>
          </cell>
          <cell r="W47">
            <v>11693.8</v>
          </cell>
          <cell r="X47">
            <v>5007.8999999999996</v>
          </cell>
          <cell r="Y47">
            <v>1817.4</v>
          </cell>
          <cell r="Z47">
            <v>3190.5</v>
          </cell>
          <cell r="AA47">
            <v>6945</v>
          </cell>
          <cell r="AB47">
            <v>2509</v>
          </cell>
          <cell r="AC47">
            <v>4436.1000000000004</v>
          </cell>
          <cell r="AD47">
            <v>5230.3999999999996</v>
          </cell>
          <cell r="AE47">
            <v>1163.3</v>
          </cell>
          <cell r="AF47">
            <v>4067.2</v>
          </cell>
        </row>
        <row r="48">
          <cell r="C48" t="str">
            <v>08150 BIAB/YOUTHLY MD Gross %</v>
          </cell>
          <cell r="D48" t="str">
            <v>08150 BIAB/YOUTH</v>
          </cell>
          <cell r="E48" t="str">
            <v>LY MD Gross %</v>
          </cell>
          <cell r="F48">
            <v>0.46899999999999997</v>
          </cell>
          <cell r="G48">
            <v>0.64500000000000002</v>
          </cell>
          <cell r="H48">
            <v>0.41599999999999998</v>
          </cell>
          <cell r="I48">
            <v>0.42099999999999999</v>
          </cell>
          <cell r="J48">
            <v>0.54200000000000004</v>
          </cell>
          <cell r="K48">
            <v>0.38300000000000001</v>
          </cell>
          <cell r="L48">
            <v>0.39500000000000002</v>
          </cell>
          <cell r="M48">
            <v>0.63500000000000001</v>
          </cell>
          <cell r="N48">
            <v>0.33600000000000002</v>
          </cell>
          <cell r="O48">
            <v>0.40300000000000002</v>
          </cell>
          <cell r="P48">
            <v>0.44700000000000001</v>
          </cell>
          <cell r="Q48">
            <v>0.38500000000000001</v>
          </cell>
          <cell r="R48">
            <v>0.46899999999999997</v>
          </cell>
          <cell r="S48">
            <v>0.59399999999999997</v>
          </cell>
          <cell r="T48">
            <v>0.432</v>
          </cell>
          <cell r="U48">
            <v>0.51200000000000001</v>
          </cell>
          <cell r="V48">
            <v>0.749</v>
          </cell>
          <cell r="W48">
            <v>0.44600000000000001</v>
          </cell>
          <cell r="X48">
            <v>0.56399999999999995</v>
          </cell>
          <cell r="Y48">
            <v>0.92</v>
          </cell>
          <cell r="Z48">
            <v>0.46200000000000002</v>
          </cell>
          <cell r="AA48">
            <v>0.54800000000000004</v>
          </cell>
          <cell r="AB48">
            <v>0.80400000000000005</v>
          </cell>
          <cell r="AC48">
            <v>0.46500000000000002</v>
          </cell>
          <cell r="AD48">
            <v>0.436</v>
          </cell>
          <cell r="AE48">
            <v>0.52</v>
          </cell>
          <cell r="AF48">
            <v>0.41699999999999998</v>
          </cell>
        </row>
        <row r="49">
          <cell r="C49" t="str">
            <v>08150 BIAB/YOUTHLY MD Net $</v>
          </cell>
          <cell r="D49" t="str">
            <v>08150 BIAB/YOUTH</v>
          </cell>
          <cell r="E49" t="str">
            <v>LY MD Net $</v>
          </cell>
          <cell r="F49">
            <v>26059.4</v>
          </cell>
          <cell r="G49">
            <v>8753.7000000000007</v>
          </cell>
          <cell r="H49">
            <v>17305.7</v>
          </cell>
          <cell r="I49">
            <v>10231.1</v>
          </cell>
          <cell r="J49">
            <v>3488.9</v>
          </cell>
          <cell r="K49">
            <v>6742.3</v>
          </cell>
          <cell r="L49">
            <v>2752.2</v>
          </cell>
          <cell r="M49">
            <v>984.2</v>
          </cell>
          <cell r="N49">
            <v>1768</v>
          </cell>
          <cell r="O49">
            <v>3807.1</v>
          </cell>
          <cell r="P49">
            <v>1213.3</v>
          </cell>
          <cell r="Q49">
            <v>2593.9</v>
          </cell>
          <cell r="R49">
            <v>3671.8</v>
          </cell>
          <cell r="S49">
            <v>1291.5</v>
          </cell>
          <cell r="T49">
            <v>2380.4</v>
          </cell>
          <cell r="U49">
            <v>15828.2</v>
          </cell>
          <cell r="V49">
            <v>5264.8</v>
          </cell>
          <cell r="W49">
            <v>10563.4</v>
          </cell>
          <cell r="X49">
            <v>4475.5</v>
          </cell>
          <cell r="Y49">
            <v>1782.9</v>
          </cell>
          <cell r="Z49">
            <v>2692.6</v>
          </cell>
          <cell r="AA49">
            <v>6527.6</v>
          </cell>
          <cell r="AB49">
            <v>2392.6</v>
          </cell>
          <cell r="AC49">
            <v>4135</v>
          </cell>
          <cell r="AD49">
            <v>4825.1000000000004</v>
          </cell>
          <cell r="AE49">
            <v>1089.3</v>
          </cell>
          <cell r="AF49">
            <v>3735.8</v>
          </cell>
        </row>
        <row r="50">
          <cell r="C50" t="str">
            <v>08150 BIAB/YOUTHLY MD Net %</v>
          </cell>
          <cell r="D50" t="str">
            <v>08150 BIAB/YOUTH</v>
          </cell>
          <cell r="E50" t="str">
            <v>LY MD Net %</v>
          </cell>
          <cell r="F50">
            <v>0.40500000000000003</v>
          </cell>
          <cell r="G50">
            <v>0.59499999999999997</v>
          </cell>
          <cell r="H50">
            <v>0.34899999999999998</v>
          </cell>
          <cell r="I50">
            <v>0.33200000000000002</v>
          </cell>
          <cell r="J50">
            <v>0.47299999999999998</v>
          </cell>
          <cell r="K50">
            <v>0.28799999999999998</v>
          </cell>
          <cell r="L50">
            <v>0.27200000000000002</v>
          </cell>
          <cell r="M50">
            <v>0.49199999999999999</v>
          </cell>
          <cell r="N50">
            <v>0.218</v>
          </cell>
          <cell r="O50">
            <v>0.34399999999999997</v>
          </cell>
          <cell r="P50">
            <v>0.38</v>
          </cell>
          <cell r="Q50">
            <v>0.33</v>
          </cell>
          <cell r="R50">
            <v>0.38100000000000001</v>
          </cell>
          <cell r="S50">
            <v>0.59199999999999997</v>
          </cell>
          <cell r="T50">
            <v>0.32</v>
          </cell>
          <cell r="U50">
            <v>0.47199999999999998</v>
          </cell>
          <cell r="V50">
            <v>0.71799999999999997</v>
          </cell>
          <cell r="W50">
            <v>0.40300000000000002</v>
          </cell>
          <cell r="X50">
            <v>0.504</v>
          </cell>
          <cell r="Y50">
            <v>0.90200000000000002</v>
          </cell>
          <cell r="Z50">
            <v>0.39</v>
          </cell>
          <cell r="AA50">
            <v>0.51500000000000001</v>
          </cell>
          <cell r="AB50">
            <v>0.76700000000000002</v>
          </cell>
          <cell r="AC50">
            <v>0.433</v>
          </cell>
          <cell r="AD50">
            <v>0.40200000000000002</v>
          </cell>
          <cell r="AE50">
            <v>0.48699999999999999</v>
          </cell>
          <cell r="AF50">
            <v>0.38300000000000001</v>
          </cell>
        </row>
        <row r="51">
          <cell r="C51" t="str">
            <v>08150 BIAB/YOUTHLY MD Perm $</v>
          </cell>
          <cell r="D51" t="str">
            <v>08150 BIAB/YOUTH</v>
          </cell>
          <cell r="E51" t="str">
            <v>LY MD Perm $</v>
          </cell>
          <cell r="F51">
            <v>6713.1</v>
          </cell>
          <cell r="G51">
            <v>4720.3999999999996</v>
          </cell>
          <cell r="H51">
            <v>1992.7</v>
          </cell>
          <cell r="I51">
            <v>2772.2</v>
          </cell>
          <cell r="J51">
            <v>1764.1</v>
          </cell>
          <cell r="K51">
            <v>1008.1</v>
          </cell>
          <cell r="L51">
            <v>928.7</v>
          </cell>
          <cell r="M51">
            <v>699.8</v>
          </cell>
          <cell r="N51">
            <v>228.9</v>
          </cell>
          <cell r="O51">
            <v>893.8</v>
          </cell>
          <cell r="P51">
            <v>524.9</v>
          </cell>
          <cell r="Q51">
            <v>368.9</v>
          </cell>
          <cell r="R51">
            <v>949.7</v>
          </cell>
          <cell r="S51">
            <v>539.29999999999995</v>
          </cell>
          <cell r="T51">
            <v>410.3</v>
          </cell>
          <cell r="U51">
            <v>3940.9</v>
          </cell>
          <cell r="V51">
            <v>2956.3</v>
          </cell>
          <cell r="W51">
            <v>984.6</v>
          </cell>
          <cell r="X51">
            <v>1373.1</v>
          </cell>
          <cell r="Y51">
            <v>1134.8</v>
          </cell>
          <cell r="Z51">
            <v>238.3</v>
          </cell>
          <cell r="AA51">
            <v>1476.1</v>
          </cell>
          <cell r="AB51">
            <v>1238.3</v>
          </cell>
          <cell r="AC51">
            <v>237.9</v>
          </cell>
          <cell r="AD51">
            <v>1091.7</v>
          </cell>
          <cell r="AE51">
            <v>583.29999999999995</v>
          </cell>
          <cell r="AF51">
            <v>508.4</v>
          </cell>
        </row>
        <row r="52">
          <cell r="C52" t="str">
            <v>08150 BIAB/YOUTHLY MD Perm %</v>
          </cell>
          <cell r="D52" t="str">
            <v>08150 BIAB/YOUTH</v>
          </cell>
          <cell r="E52" t="str">
            <v>LY MD Perm %</v>
          </cell>
          <cell r="F52">
            <v>0.104</v>
          </cell>
          <cell r="G52">
            <v>0.32100000000000001</v>
          </cell>
          <cell r="H52">
            <v>0.04</v>
          </cell>
          <cell r="I52">
            <v>0.09</v>
          </cell>
          <cell r="J52">
            <v>0.23899999999999999</v>
          </cell>
          <cell r="K52">
            <v>4.2999999999999997E-2</v>
          </cell>
          <cell r="L52">
            <v>9.1999999999999998E-2</v>
          </cell>
          <cell r="M52">
            <v>0.35</v>
          </cell>
          <cell r="N52">
            <v>2.8000000000000001E-2</v>
          </cell>
          <cell r="O52">
            <v>8.1000000000000003E-2</v>
          </cell>
          <cell r="P52">
            <v>0.16400000000000001</v>
          </cell>
          <cell r="Q52">
            <v>4.7E-2</v>
          </cell>
          <cell r="R52">
            <v>9.9000000000000005E-2</v>
          </cell>
          <cell r="S52">
            <v>0.247</v>
          </cell>
          <cell r="T52">
            <v>5.5E-2</v>
          </cell>
          <cell r="U52">
            <v>0.11700000000000001</v>
          </cell>
          <cell r="V52">
            <v>0.40300000000000002</v>
          </cell>
          <cell r="W52">
            <v>3.7999999999999999E-2</v>
          </cell>
          <cell r="X52">
            <v>0.155</v>
          </cell>
          <cell r="Y52">
            <v>0.57399999999999995</v>
          </cell>
          <cell r="Z52">
            <v>3.4000000000000002E-2</v>
          </cell>
          <cell r="AA52">
            <v>0.11700000000000001</v>
          </cell>
          <cell r="AB52">
            <v>0.39700000000000002</v>
          </cell>
          <cell r="AC52">
            <v>2.5000000000000001E-2</v>
          </cell>
          <cell r="AD52">
            <v>9.0999999999999998E-2</v>
          </cell>
          <cell r="AE52">
            <v>0.26100000000000001</v>
          </cell>
          <cell r="AF52">
            <v>5.1999999999999998E-2</v>
          </cell>
        </row>
        <row r="53">
          <cell r="C53" t="str">
            <v>08150 BIAB/YOUTHLY MD POS $</v>
          </cell>
          <cell r="D53" t="str">
            <v>08150 BIAB/YOUTH</v>
          </cell>
          <cell r="E53" t="str">
            <v>LY MD POS $</v>
          </cell>
          <cell r="F53">
            <v>23438.2</v>
          </cell>
          <cell r="G53">
            <v>4762.5</v>
          </cell>
          <cell r="H53">
            <v>18675.7</v>
          </cell>
          <cell r="I53">
            <v>10195.799999999999</v>
          </cell>
          <cell r="J53">
            <v>2229.1999999999998</v>
          </cell>
          <cell r="K53">
            <v>7966.5</v>
          </cell>
          <cell r="L53">
            <v>3065</v>
          </cell>
          <cell r="M53">
            <v>568.5</v>
          </cell>
          <cell r="N53">
            <v>2496.5</v>
          </cell>
          <cell r="O53">
            <v>3563.1</v>
          </cell>
          <cell r="P53">
            <v>903.4</v>
          </cell>
          <cell r="Q53">
            <v>2659.7</v>
          </cell>
          <cell r="R53">
            <v>3567.7</v>
          </cell>
          <cell r="S53">
            <v>757.3</v>
          </cell>
          <cell r="T53">
            <v>2810.4</v>
          </cell>
          <cell r="U53">
            <v>13242.5</v>
          </cell>
          <cell r="V53">
            <v>2533.3000000000002</v>
          </cell>
          <cell r="W53">
            <v>10709.2</v>
          </cell>
          <cell r="X53">
            <v>3634.8</v>
          </cell>
          <cell r="Y53">
            <v>682.6</v>
          </cell>
          <cell r="Z53">
            <v>2952.3</v>
          </cell>
          <cell r="AA53">
            <v>5468.9</v>
          </cell>
          <cell r="AB53">
            <v>1270.7</v>
          </cell>
          <cell r="AC53">
            <v>4198.2</v>
          </cell>
          <cell r="AD53">
            <v>4138.7</v>
          </cell>
          <cell r="AE53">
            <v>580</v>
          </cell>
          <cell r="AF53">
            <v>3558.7</v>
          </cell>
        </row>
        <row r="54">
          <cell r="C54" t="str">
            <v>08150 BIAB/YOUTHLY MD POS $ on Sls Alt Fulfill $</v>
          </cell>
          <cell r="D54" t="str">
            <v>08150 BIAB/YOUTH</v>
          </cell>
          <cell r="E54" t="str">
            <v>LY MD POS $ on Sls Alt Fulfill $</v>
          </cell>
          <cell r="F54">
            <v>1796.2</v>
          </cell>
          <cell r="G54">
            <v>155.5</v>
          </cell>
          <cell r="H54">
            <v>1640.7</v>
          </cell>
          <cell r="I54">
            <v>749</v>
          </cell>
          <cell r="J54">
            <v>69.7</v>
          </cell>
          <cell r="K54">
            <v>679.3</v>
          </cell>
          <cell r="L54">
            <v>164.5</v>
          </cell>
          <cell r="M54">
            <v>23.2</v>
          </cell>
          <cell r="N54">
            <v>141.30000000000001</v>
          </cell>
          <cell r="O54">
            <v>181.2</v>
          </cell>
          <cell r="P54">
            <v>19.2</v>
          </cell>
          <cell r="Q54">
            <v>162</v>
          </cell>
          <cell r="R54">
            <v>403.2</v>
          </cell>
          <cell r="S54">
            <v>27.2</v>
          </cell>
          <cell r="T54">
            <v>376</v>
          </cell>
          <cell r="U54">
            <v>1047.2</v>
          </cell>
          <cell r="V54">
            <v>85.8</v>
          </cell>
          <cell r="W54">
            <v>961.4</v>
          </cell>
          <cell r="X54">
            <v>313.3</v>
          </cell>
          <cell r="Y54">
            <v>18.5</v>
          </cell>
          <cell r="Z54">
            <v>294.8</v>
          </cell>
          <cell r="AA54">
            <v>385.9</v>
          </cell>
          <cell r="AB54">
            <v>32.1</v>
          </cell>
          <cell r="AC54">
            <v>353.8</v>
          </cell>
          <cell r="AD54">
            <v>347.9</v>
          </cell>
          <cell r="AE54">
            <v>35.200000000000003</v>
          </cell>
          <cell r="AF54">
            <v>312.7</v>
          </cell>
        </row>
        <row r="55">
          <cell r="C55" t="str">
            <v>08150 BIAB/YOUTHLY MD POS $ on Sls Net Fulfilled $</v>
          </cell>
          <cell r="D55" t="str">
            <v>08150 BIAB/YOUTH</v>
          </cell>
          <cell r="E55" t="str">
            <v>LY MD POS $ on Sls Net Fulfilled $</v>
          </cell>
          <cell r="F55">
            <v>23215.5</v>
          </cell>
          <cell r="G55">
            <v>6469.9</v>
          </cell>
          <cell r="H55">
            <v>16745.599999999999</v>
          </cell>
          <cell r="I55">
            <v>9975.5</v>
          </cell>
          <cell r="J55">
            <v>3310.3</v>
          </cell>
          <cell r="K55">
            <v>6665.3</v>
          </cell>
          <cell r="L55">
            <v>2960.7</v>
          </cell>
          <cell r="M55">
            <v>1039.7</v>
          </cell>
          <cell r="N55">
            <v>1921</v>
          </cell>
          <cell r="O55">
            <v>3447.1</v>
          </cell>
          <cell r="P55">
            <v>1373.9</v>
          </cell>
          <cell r="Q55">
            <v>2073.1999999999998</v>
          </cell>
          <cell r="R55">
            <v>3567.7</v>
          </cell>
          <cell r="S55">
            <v>896.7</v>
          </cell>
          <cell r="T55">
            <v>2671</v>
          </cell>
          <cell r="U55">
            <v>13240</v>
          </cell>
          <cell r="V55">
            <v>3159.7</v>
          </cell>
          <cell r="W55">
            <v>10080.299999999999</v>
          </cell>
          <cell r="X55">
            <v>3633.3</v>
          </cell>
          <cell r="Y55">
            <v>880.4</v>
          </cell>
          <cell r="Z55">
            <v>2752.9</v>
          </cell>
          <cell r="AA55">
            <v>5468.9</v>
          </cell>
          <cell r="AB55">
            <v>1408.8</v>
          </cell>
          <cell r="AC55">
            <v>4060</v>
          </cell>
          <cell r="AD55">
            <v>4137.8</v>
          </cell>
          <cell r="AE55">
            <v>870.4</v>
          </cell>
          <cell r="AF55">
            <v>3267.4</v>
          </cell>
        </row>
        <row r="56">
          <cell r="C56" t="str">
            <v>08150 BIAB/YOUTHLY MD POS $ on Sls Net Fulfilled % on MD POS Fulfilled</v>
          </cell>
          <cell r="D56" t="str">
            <v>08150 BIAB/YOUTH</v>
          </cell>
          <cell r="E56" t="str">
            <v>LY MD POS $ on Sls Net Fulfilled % on MD POS Fulfilled</v>
          </cell>
          <cell r="F56">
            <v>0.99099999999999999</v>
          </cell>
          <cell r="G56">
            <v>1.036</v>
          </cell>
          <cell r="H56">
            <v>0.97399999999999998</v>
          </cell>
          <cell r="I56">
            <v>0.97799999999999998</v>
          </cell>
          <cell r="J56">
            <v>1.167</v>
          </cell>
          <cell r="K56">
            <v>0.90600000000000003</v>
          </cell>
          <cell r="L56">
            <v>0.96599999999999997</v>
          </cell>
          <cell r="M56">
            <v>1.5169999999999999</v>
          </cell>
          <cell r="N56">
            <v>0.80700000000000005</v>
          </cell>
          <cell r="O56">
            <v>0.96699999999999997</v>
          </cell>
          <cell r="P56">
            <v>1.3149999999999999</v>
          </cell>
          <cell r="Q56">
            <v>0.82299999999999995</v>
          </cell>
          <cell r="R56">
            <v>1</v>
          </cell>
          <cell r="S56">
            <v>0.81100000000000005</v>
          </cell>
          <cell r="T56">
            <v>1.085</v>
          </cell>
          <cell r="U56">
            <v>1</v>
          </cell>
          <cell r="V56">
            <v>0.92700000000000005</v>
          </cell>
          <cell r="W56">
            <v>1.0249999999999999</v>
          </cell>
          <cell r="X56">
            <v>1</v>
          </cell>
          <cell r="Y56">
            <v>0.91800000000000004</v>
          </cell>
          <cell r="Z56">
            <v>1.0289999999999999</v>
          </cell>
          <cell r="AA56">
            <v>1</v>
          </cell>
          <cell r="AB56">
            <v>0.88500000000000001</v>
          </cell>
          <cell r="AC56">
            <v>1.0469999999999999</v>
          </cell>
          <cell r="AD56">
            <v>1</v>
          </cell>
          <cell r="AE56">
            <v>1.0149999999999999</v>
          </cell>
          <cell r="AF56">
            <v>0.996</v>
          </cell>
        </row>
        <row r="57">
          <cell r="C57" t="str">
            <v>08150 BIAB/YOUTHLY MD POS $ on Sls Non Financial Cross Divisional $</v>
          </cell>
          <cell r="D57" t="str">
            <v>08150 BIAB/YOUTH</v>
          </cell>
          <cell r="E57" t="str">
            <v>LY MD POS $ on Sls Non Financial Cross Divisional $</v>
          </cell>
          <cell r="F57">
            <v>-2.5</v>
          </cell>
          <cell r="G57">
            <v>0</v>
          </cell>
          <cell r="H57">
            <v>-2.5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-2.5</v>
          </cell>
          <cell r="V57">
            <v>0</v>
          </cell>
          <cell r="W57">
            <v>-2.5</v>
          </cell>
          <cell r="X57">
            <v>-1.5</v>
          </cell>
          <cell r="Y57">
            <v>0</v>
          </cell>
          <cell r="Z57">
            <v>-1.5</v>
          </cell>
          <cell r="AA57">
            <v>-0.1</v>
          </cell>
          <cell r="AB57">
            <v>0</v>
          </cell>
          <cell r="AC57">
            <v>-0.1</v>
          </cell>
          <cell r="AD57">
            <v>-0.9</v>
          </cell>
          <cell r="AE57">
            <v>0</v>
          </cell>
          <cell r="AF57">
            <v>-0.9</v>
          </cell>
        </row>
        <row r="58">
          <cell r="C58" t="str">
            <v>08150 BIAB/YOUTHLY MD POS $ on Sls on Owned Inv $</v>
          </cell>
          <cell r="D58" t="str">
            <v>08150 BIAB/YOUTH</v>
          </cell>
          <cell r="E58" t="str">
            <v>LY MD POS $ on Sls on Owned Inv $</v>
          </cell>
          <cell r="F58">
            <v>12993.4</v>
          </cell>
          <cell r="G58">
            <v>4604.8999999999996</v>
          </cell>
          <cell r="H58">
            <v>8388.5</v>
          </cell>
          <cell r="I58">
            <v>6011.1</v>
          </cell>
          <cell r="J58">
            <v>2157.5</v>
          </cell>
          <cell r="K58">
            <v>3853.7</v>
          </cell>
          <cell r="L58">
            <v>1847.2</v>
          </cell>
          <cell r="M58">
            <v>544.20000000000005</v>
          </cell>
          <cell r="N58">
            <v>1303</v>
          </cell>
          <cell r="O58">
            <v>2456</v>
          </cell>
          <cell r="P58">
            <v>883.2</v>
          </cell>
          <cell r="Q58">
            <v>1572.9</v>
          </cell>
          <cell r="R58">
            <v>1707.9</v>
          </cell>
          <cell r="S58">
            <v>730.1</v>
          </cell>
          <cell r="T58">
            <v>977.8</v>
          </cell>
          <cell r="U58">
            <v>6982.2</v>
          </cell>
          <cell r="V58">
            <v>2447.4</v>
          </cell>
          <cell r="W58">
            <v>4534.8</v>
          </cell>
          <cell r="X58">
            <v>1731.5</v>
          </cell>
          <cell r="Y58">
            <v>664</v>
          </cell>
          <cell r="Z58">
            <v>1067.5</v>
          </cell>
          <cell r="AA58">
            <v>3522.9</v>
          </cell>
          <cell r="AB58">
            <v>1238.5999999999999</v>
          </cell>
          <cell r="AC58">
            <v>2284.3000000000002</v>
          </cell>
          <cell r="AD58">
            <v>1727.8</v>
          </cell>
          <cell r="AE58">
            <v>544.79999999999995</v>
          </cell>
          <cell r="AF58">
            <v>1183</v>
          </cell>
        </row>
        <row r="59">
          <cell r="C59" t="str">
            <v>08150 BIAB/YOUTHLY MD POS $ on Sls Vendor Filled $</v>
          </cell>
          <cell r="D59" t="str">
            <v>08150 BIAB/YOUTH</v>
          </cell>
          <cell r="E59" t="str">
            <v>LY MD POS $ on Sls Vendor Filled $</v>
          </cell>
          <cell r="F59">
            <v>8648.7000000000007</v>
          </cell>
          <cell r="G59">
            <v>2.1</v>
          </cell>
          <cell r="H59">
            <v>8646.6</v>
          </cell>
          <cell r="I59">
            <v>3435.7</v>
          </cell>
          <cell r="J59">
            <v>2.1</v>
          </cell>
          <cell r="K59">
            <v>3433.6</v>
          </cell>
          <cell r="L59">
            <v>1053.3</v>
          </cell>
          <cell r="M59">
            <v>1.1000000000000001</v>
          </cell>
          <cell r="N59">
            <v>1052.2</v>
          </cell>
          <cell r="O59">
            <v>925.8</v>
          </cell>
          <cell r="P59">
            <v>1</v>
          </cell>
          <cell r="Q59">
            <v>924.8</v>
          </cell>
          <cell r="R59">
            <v>1456.5</v>
          </cell>
          <cell r="S59">
            <v>0</v>
          </cell>
          <cell r="T59">
            <v>1456.5</v>
          </cell>
          <cell r="U59">
            <v>5213</v>
          </cell>
          <cell r="V59">
            <v>0</v>
          </cell>
          <cell r="W59">
            <v>5213</v>
          </cell>
          <cell r="X59">
            <v>1590</v>
          </cell>
          <cell r="Y59">
            <v>0</v>
          </cell>
          <cell r="Z59">
            <v>1590</v>
          </cell>
          <cell r="AA59">
            <v>1560.1</v>
          </cell>
          <cell r="AB59">
            <v>0</v>
          </cell>
          <cell r="AC59">
            <v>1560.1</v>
          </cell>
          <cell r="AD59">
            <v>2063</v>
          </cell>
          <cell r="AE59">
            <v>0</v>
          </cell>
          <cell r="AF59">
            <v>2063</v>
          </cell>
        </row>
        <row r="60">
          <cell r="C60" t="str">
            <v>08150 BIAB/YOUTHLY MD POS %</v>
          </cell>
          <cell r="D60" t="str">
            <v>08150 BIAB/YOUTH</v>
          </cell>
          <cell r="E60" t="str">
            <v>LY MD POS %</v>
          </cell>
          <cell r="F60">
            <v>0.36399999999999999</v>
          </cell>
          <cell r="G60">
            <v>0.32400000000000001</v>
          </cell>
          <cell r="H60">
            <v>0.376</v>
          </cell>
          <cell r="I60">
            <v>0.33100000000000002</v>
          </cell>
          <cell r="J60">
            <v>0.30199999999999999</v>
          </cell>
          <cell r="K60">
            <v>0.34</v>
          </cell>
          <cell r="L60">
            <v>0.30299999999999999</v>
          </cell>
          <cell r="M60">
            <v>0.28399999999999997</v>
          </cell>
          <cell r="N60">
            <v>0.308</v>
          </cell>
          <cell r="O60">
            <v>0.32200000000000001</v>
          </cell>
          <cell r="P60">
            <v>0.28299999999999997</v>
          </cell>
          <cell r="Q60">
            <v>0.33800000000000002</v>
          </cell>
          <cell r="R60">
            <v>0.37</v>
          </cell>
          <cell r="S60">
            <v>0.34699999999999998</v>
          </cell>
          <cell r="T60">
            <v>0.377</v>
          </cell>
          <cell r="U60">
            <v>0.39500000000000002</v>
          </cell>
          <cell r="V60">
            <v>0.34499999999999997</v>
          </cell>
          <cell r="W60">
            <v>0.40799999999999997</v>
          </cell>
          <cell r="X60">
            <v>0.40899999999999997</v>
          </cell>
          <cell r="Y60">
            <v>0.34499999999999997</v>
          </cell>
          <cell r="Z60">
            <v>0.42699999999999999</v>
          </cell>
          <cell r="AA60">
            <v>0.432</v>
          </cell>
          <cell r="AB60">
            <v>0.40699999999999997</v>
          </cell>
          <cell r="AC60">
            <v>0.44</v>
          </cell>
          <cell r="AD60">
            <v>0.34499999999999997</v>
          </cell>
          <cell r="AE60">
            <v>0.25900000000000001</v>
          </cell>
          <cell r="AF60">
            <v>0.36399999999999999</v>
          </cell>
        </row>
        <row r="61">
          <cell r="C61" t="str">
            <v>08150 BIAB/YOUTHLY MD POS % on Sls Alt Fulfill $</v>
          </cell>
          <cell r="D61" t="str">
            <v>08150 BIAB/YOUTH</v>
          </cell>
          <cell r="E61" t="str">
            <v>LY MD POS % on Sls Alt Fulfill $</v>
          </cell>
          <cell r="F61">
            <v>0.34399999999999997</v>
          </cell>
          <cell r="G61">
            <v>0.316</v>
          </cell>
          <cell r="H61">
            <v>0.34699999999999998</v>
          </cell>
          <cell r="I61">
            <v>0.309</v>
          </cell>
          <cell r="J61">
            <v>0.28100000000000003</v>
          </cell>
          <cell r="K61">
            <v>0.312</v>
          </cell>
          <cell r="L61">
            <v>0.253</v>
          </cell>
          <cell r="M61">
            <v>0.27</v>
          </cell>
          <cell r="N61">
            <v>0.25</v>
          </cell>
          <cell r="O61">
            <v>0.251</v>
          </cell>
          <cell r="P61">
            <v>0.22500000000000001</v>
          </cell>
          <cell r="Q61">
            <v>0.255</v>
          </cell>
          <cell r="R61">
            <v>0.38300000000000001</v>
          </cell>
          <cell r="S61">
            <v>0.35399999999999998</v>
          </cell>
          <cell r="T61">
            <v>0.38500000000000001</v>
          </cell>
          <cell r="U61">
            <v>0.375</v>
          </cell>
          <cell r="V61">
            <v>0.35199999999999998</v>
          </cell>
          <cell r="W61">
            <v>0.377</v>
          </cell>
          <cell r="X61">
            <v>0.38100000000000001</v>
          </cell>
          <cell r="Y61">
            <v>0.36899999999999999</v>
          </cell>
          <cell r="Z61">
            <v>0.38200000000000001</v>
          </cell>
          <cell r="AA61">
            <v>0.443</v>
          </cell>
          <cell r="AB61">
            <v>0.378</v>
          </cell>
          <cell r="AC61">
            <v>0.45100000000000001</v>
          </cell>
          <cell r="AD61">
            <v>0.316</v>
          </cell>
          <cell r="AE61">
            <v>0.32400000000000001</v>
          </cell>
          <cell r="AF61">
            <v>0.316</v>
          </cell>
        </row>
        <row r="62">
          <cell r="C62" t="str">
            <v>08150 BIAB/YOUTHLY MD POS % on Sls Net Fulfilled $</v>
          </cell>
          <cell r="D62" t="str">
            <v>08150 BIAB/YOUTH</v>
          </cell>
          <cell r="E62" t="str">
            <v>LY MD POS % on Sls Net Fulfilled $</v>
          </cell>
          <cell r="F62">
            <v>0.36099999999999999</v>
          </cell>
          <cell r="G62">
            <v>0.46200000000000002</v>
          </cell>
          <cell r="H62">
            <v>0.33300000000000002</v>
          </cell>
          <cell r="I62">
            <v>0.32400000000000001</v>
          </cell>
          <cell r="J62">
            <v>0.496</v>
          </cell>
          <cell r="K62">
            <v>0.27600000000000002</v>
          </cell>
          <cell r="L62">
            <v>0.29299999999999998</v>
          </cell>
          <cell r="M62">
            <v>0.67100000000000004</v>
          </cell>
          <cell r="N62">
            <v>0.224</v>
          </cell>
          <cell r="O62">
            <v>0.312</v>
          </cell>
          <cell r="P62">
            <v>0.48599999999999999</v>
          </cell>
          <cell r="Q62">
            <v>0.252</v>
          </cell>
          <cell r="R62">
            <v>0.37</v>
          </cell>
          <cell r="S62">
            <v>0.39</v>
          </cell>
          <cell r="T62">
            <v>0.36399999999999999</v>
          </cell>
          <cell r="U62">
            <v>0.39500000000000002</v>
          </cell>
          <cell r="V62">
            <v>0.432</v>
          </cell>
          <cell r="W62">
            <v>0.38400000000000001</v>
          </cell>
          <cell r="X62">
            <v>0.40899999999999997</v>
          </cell>
          <cell r="Y62">
            <v>0.44700000000000001</v>
          </cell>
          <cell r="Z62">
            <v>0.39800000000000002</v>
          </cell>
          <cell r="AA62">
            <v>0.432</v>
          </cell>
          <cell r="AB62">
            <v>0.45500000000000002</v>
          </cell>
          <cell r="AC62">
            <v>0.42399999999999999</v>
          </cell>
          <cell r="AD62">
            <v>0.34499999999999997</v>
          </cell>
          <cell r="AE62">
            <v>0.38600000000000001</v>
          </cell>
          <cell r="AF62">
            <v>0.33500000000000002</v>
          </cell>
        </row>
        <row r="63">
          <cell r="C63" t="str">
            <v>08150 BIAB/YOUTHLY MD POS % on Sls Non Financial Cross Divisional $</v>
          </cell>
          <cell r="D63" t="str">
            <v>08150 BIAB/YOUTH</v>
          </cell>
          <cell r="E63" t="str">
            <v>LY MD POS % on Sls Non Financial Cross Divisional $</v>
          </cell>
          <cell r="F63">
            <v>0.51200000000000001</v>
          </cell>
          <cell r="G63">
            <v>0</v>
          </cell>
          <cell r="H63">
            <v>0.51200000000000001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0.51200000000000001</v>
          </cell>
          <cell r="V63">
            <v>0</v>
          </cell>
          <cell r="W63">
            <v>0.51200000000000001</v>
          </cell>
          <cell r="X63">
            <v>0.53400000000000003</v>
          </cell>
          <cell r="Y63">
            <v>0</v>
          </cell>
          <cell r="Z63">
            <v>0.53400000000000003</v>
          </cell>
          <cell r="AA63">
            <v>0.315</v>
          </cell>
          <cell r="AB63">
            <v>0</v>
          </cell>
          <cell r="AC63">
            <v>0.315</v>
          </cell>
          <cell r="AD63">
            <v>0.501</v>
          </cell>
          <cell r="AE63">
            <v>0</v>
          </cell>
          <cell r="AF63">
            <v>0.501</v>
          </cell>
        </row>
        <row r="64">
          <cell r="C64" t="str">
            <v>08150 BIAB/YOUTHLY MD POS % on Sls on Owned Inv $</v>
          </cell>
          <cell r="D64" t="str">
            <v>08150 BIAB/YOUTH</v>
          </cell>
          <cell r="E64" t="str">
            <v>LY MD POS % on Sls on Owned Inv $</v>
          </cell>
          <cell r="F64">
            <v>0.35799999999999998</v>
          </cell>
          <cell r="G64">
            <v>0.32400000000000001</v>
          </cell>
          <cell r="H64">
            <v>0.38</v>
          </cell>
          <cell r="I64">
            <v>0.33200000000000002</v>
          </cell>
          <cell r="J64">
            <v>0.30299999999999999</v>
          </cell>
          <cell r="K64">
            <v>0.35099999999999998</v>
          </cell>
          <cell r="L64">
            <v>0.312</v>
          </cell>
          <cell r="M64">
            <v>0.28599999999999998</v>
          </cell>
          <cell r="N64">
            <v>0.32400000000000001</v>
          </cell>
          <cell r="O64">
            <v>0.33200000000000002</v>
          </cell>
          <cell r="P64">
            <v>0.28499999999999998</v>
          </cell>
          <cell r="Q64">
            <v>0.36499999999999999</v>
          </cell>
          <cell r="R64">
            <v>0.35799999999999998</v>
          </cell>
          <cell r="S64">
            <v>0.34699999999999998</v>
          </cell>
          <cell r="T64">
            <v>0.36799999999999999</v>
          </cell>
          <cell r="U64">
            <v>0.38400000000000001</v>
          </cell>
          <cell r="V64">
            <v>0.34499999999999997</v>
          </cell>
          <cell r="W64">
            <v>0.40899999999999997</v>
          </cell>
          <cell r="X64">
            <v>0.35799999999999998</v>
          </cell>
          <cell r="Y64">
            <v>0.34499999999999997</v>
          </cell>
          <cell r="Z64">
            <v>0.36599999999999999</v>
          </cell>
          <cell r="AA64">
            <v>0.45700000000000002</v>
          </cell>
          <cell r="AB64">
            <v>0.40799999999999997</v>
          </cell>
          <cell r="AC64">
            <v>0.48899999999999999</v>
          </cell>
          <cell r="AD64">
            <v>0.307</v>
          </cell>
          <cell r="AE64">
            <v>0.25600000000000001</v>
          </cell>
          <cell r="AF64">
            <v>0.33800000000000002</v>
          </cell>
        </row>
        <row r="65">
          <cell r="C65" t="str">
            <v>08150 BIAB/YOUTHLY MD POS % on Sls Vendor Filled $</v>
          </cell>
          <cell r="D65" t="str">
            <v>08150 BIAB/YOUTH</v>
          </cell>
          <cell r="E65" t="str">
            <v>LY MD POS % on Sls Vendor Filled $</v>
          </cell>
          <cell r="F65">
            <v>0.378</v>
          </cell>
          <cell r="G65">
            <v>0.16800000000000001</v>
          </cell>
          <cell r="H65">
            <v>0.378</v>
          </cell>
          <cell r="I65">
            <v>0.33400000000000002</v>
          </cell>
          <cell r="J65">
            <v>0.16800000000000001</v>
          </cell>
          <cell r="K65">
            <v>0.33500000000000002</v>
          </cell>
          <cell r="L65">
            <v>0.29799999999999999</v>
          </cell>
          <cell r="M65">
            <v>0.14000000000000001</v>
          </cell>
          <cell r="N65">
            <v>0.29799999999999999</v>
          </cell>
          <cell r="O65">
            <v>0.317</v>
          </cell>
          <cell r="P65">
            <v>0.21299999999999999</v>
          </cell>
          <cell r="Q65">
            <v>0.317</v>
          </cell>
          <cell r="R65">
            <v>0.38200000000000001</v>
          </cell>
          <cell r="S65">
            <v>0</v>
          </cell>
          <cell r="T65">
            <v>0.38200000000000001</v>
          </cell>
          <cell r="U65">
            <v>0.41399999999999998</v>
          </cell>
          <cell r="V65">
            <v>0</v>
          </cell>
          <cell r="W65">
            <v>0.41399999999999998</v>
          </cell>
          <cell r="X65">
            <v>0.49299999999999999</v>
          </cell>
          <cell r="Y65">
            <v>0</v>
          </cell>
          <cell r="Z65">
            <v>0.49299999999999999</v>
          </cell>
          <cell r="AA65">
            <v>0.38100000000000001</v>
          </cell>
          <cell r="AB65">
            <v>0</v>
          </cell>
          <cell r="AC65">
            <v>0.38100000000000001</v>
          </cell>
          <cell r="AD65">
            <v>0.39100000000000001</v>
          </cell>
          <cell r="AE65">
            <v>0</v>
          </cell>
          <cell r="AF65">
            <v>0.39100000000000001</v>
          </cell>
        </row>
        <row r="66">
          <cell r="C66" t="str">
            <v>08150 BIAB/YOUTHLY MD POS Fulfilled $</v>
          </cell>
          <cell r="D66" t="str">
            <v>08150 BIAB/YOUTH</v>
          </cell>
          <cell r="E66" t="str">
            <v>LY MD POS Fulfilled $</v>
          </cell>
          <cell r="F66">
            <v>23435.7</v>
          </cell>
          <cell r="G66">
            <v>6245.5</v>
          </cell>
          <cell r="H66">
            <v>17190.2</v>
          </cell>
          <cell r="I66">
            <v>10195.799999999999</v>
          </cell>
          <cell r="J66">
            <v>2836.7</v>
          </cell>
          <cell r="K66">
            <v>7359</v>
          </cell>
          <cell r="L66">
            <v>3065</v>
          </cell>
          <cell r="M66">
            <v>685.5</v>
          </cell>
          <cell r="N66">
            <v>2379.5</v>
          </cell>
          <cell r="O66">
            <v>3563.1</v>
          </cell>
          <cell r="P66">
            <v>1045.2</v>
          </cell>
          <cell r="Q66">
            <v>2517.9</v>
          </cell>
          <cell r="R66">
            <v>3567.7</v>
          </cell>
          <cell r="S66">
            <v>1106.0999999999999</v>
          </cell>
          <cell r="T66">
            <v>2461.6</v>
          </cell>
          <cell r="U66">
            <v>13240</v>
          </cell>
          <cell r="V66">
            <v>3408.8</v>
          </cell>
          <cell r="W66">
            <v>9831.2000000000007</v>
          </cell>
          <cell r="X66">
            <v>3633.3</v>
          </cell>
          <cell r="Y66">
            <v>958.8</v>
          </cell>
          <cell r="Z66">
            <v>2674.5</v>
          </cell>
          <cell r="AA66">
            <v>5468.9</v>
          </cell>
          <cell r="AB66">
            <v>1592.4</v>
          </cell>
          <cell r="AC66">
            <v>3876.4</v>
          </cell>
          <cell r="AD66">
            <v>4137.8</v>
          </cell>
          <cell r="AE66">
            <v>857.5</v>
          </cell>
          <cell r="AF66">
            <v>3280.3</v>
          </cell>
        </row>
        <row r="67">
          <cell r="C67" t="str">
            <v>08150 BIAB/YOUTHLY MD POS Fulfilled %</v>
          </cell>
          <cell r="D67" t="str">
            <v>08150 BIAB/YOUTH</v>
          </cell>
          <cell r="E67" t="str">
            <v>LY MD POS Fulfilled %</v>
          </cell>
          <cell r="F67">
            <v>0.36399999999999999</v>
          </cell>
          <cell r="G67">
            <v>0.33</v>
          </cell>
          <cell r="H67">
            <v>0.378</v>
          </cell>
          <cell r="I67">
            <v>0.33100000000000002</v>
          </cell>
          <cell r="J67">
            <v>0.30499999999999999</v>
          </cell>
          <cell r="K67">
            <v>0.34200000000000003</v>
          </cell>
          <cell r="L67">
            <v>0.30299999999999999</v>
          </cell>
          <cell r="M67">
            <v>0.27800000000000002</v>
          </cell>
          <cell r="N67">
            <v>0.311</v>
          </cell>
          <cell r="O67">
            <v>0.32200000000000001</v>
          </cell>
          <cell r="P67">
            <v>0.28000000000000003</v>
          </cell>
          <cell r="Q67">
            <v>0.34399999999999997</v>
          </cell>
          <cell r="R67">
            <v>0.37</v>
          </cell>
          <cell r="S67">
            <v>0.35899999999999999</v>
          </cell>
          <cell r="T67">
            <v>0.376</v>
          </cell>
          <cell r="U67">
            <v>0.39500000000000002</v>
          </cell>
          <cell r="V67">
            <v>0.35399999999999998</v>
          </cell>
          <cell r="W67">
            <v>0.41099999999999998</v>
          </cell>
          <cell r="X67">
            <v>0.40899999999999997</v>
          </cell>
          <cell r="Y67">
            <v>0.35599999999999998</v>
          </cell>
          <cell r="Z67">
            <v>0.432</v>
          </cell>
          <cell r="AA67">
            <v>0.432</v>
          </cell>
          <cell r="AB67">
            <v>0.41699999999999998</v>
          </cell>
          <cell r="AC67">
            <v>0.438</v>
          </cell>
          <cell r="AD67">
            <v>0.34499999999999997</v>
          </cell>
          <cell r="AE67">
            <v>0.27500000000000002</v>
          </cell>
          <cell r="AF67">
            <v>0.36899999999999999</v>
          </cell>
        </row>
        <row r="68">
          <cell r="C68" t="str">
            <v>08150 BIAB/YOUTHLY MDA $</v>
          </cell>
          <cell r="D68" t="str">
            <v>08150 BIAB/YOUTH</v>
          </cell>
          <cell r="E68" t="str">
            <v>LY MDA $</v>
          </cell>
          <cell r="F68">
            <v>4091.9</v>
          </cell>
          <cell r="G68">
            <v>729.2</v>
          </cell>
          <cell r="H68">
            <v>3362.7</v>
          </cell>
          <cell r="I68">
            <v>2736.8</v>
          </cell>
          <cell r="J68">
            <v>504.4</v>
          </cell>
          <cell r="K68">
            <v>2232.4</v>
          </cell>
          <cell r="L68">
            <v>1241.5999999999999</v>
          </cell>
          <cell r="M68">
            <v>284.2</v>
          </cell>
          <cell r="N68">
            <v>957.4</v>
          </cell>
          <cell r="O68">
            <v>649.70000000000005</v>
          </cell>
          <cell r="P68">
            <v>215</v>
          </cell>
          <cell r="Q68">
            <v>434.7</v>
          </cell>
          <cell r="R68">
            <v>845.5</v>
          </cell>
          <cell r="S68">
            <v>5.2</v>
          </cell>
          <cell r="T68">
            <v>840.3</v>
          </cell>
          <cell r="U68">
            <v>1355.1</v>
          </cell>
          <cell r="V68">
            <v>224.8</v>
          </cell>
          <cell r="W68">
            <v>1130.3</v>
          </cell>
          <cell r="X68">
            <v>532.4</v>
          </cell>
          <cell r="Y68">
            <v>34.5</v>
          </cell>
          <cell r="Z68">
            <v>497.9</v>
          </cell>
          <cell r="AA68">
            <v>417.4</v>
          </cell>
          <cell r="AB68">
            <v>116.4</v>
          </cell>
          <cell r="AC68">
            <v>301</v>
          </cell>
          <cell r="AD68">
            <v>405.3</v>
          </cell>
          <cell r="AE68">
            <v>73.900000000000006</v>
          </cell>
          <cell r="AF68">
            <v>331.4</v>
          </cell>
        </row>
        <row r="69">
          <cell r="C69" t="str">
            <v>08150 BIAB/YOUTHLY MDA C$</v>
          </cell>
          <cell r="D69" t="str">
            <v>08150 BIAB/YOUTH</v>
          </cell>
          <cell r="E69" t="str">
            <v>LY MDA C$</v>
          </cell>
          <cell r="F69">
            <v>1660.6</v>
          </cell>
          <cell r="G69">
            <v>0</v>
          </cell>
          <cell r="H69">
            <v>0</v>
          </cell>
          <cell r="I69">
            <v>1108.8</v>
          </cell>
          <cell r="J69">
            <v>0</v>
          </cell>
          <cell r="K69">
            <v>0</v>
          </cell>
          <cell r="L69">
            <v>488.7</v>
          </cell>
          <cell r="M69">
            <v>0</v>
          </cell>
          <cell r="N69">
            <v>0</v>
          </cell>
          <cell r="O69">
            <v>270.39999999999998</v>
          </cell>
          <cell r="P69">
            <v>0</v>
          </cell>
          <cell r="Q69">
            <v>0</v>
          </cell>
          <cell r="R69">
            <v>349.7</v>
          </cell>
          <cell r="S69">
            <v>0</v>
          </cell>
          <cell r="T69">
            <v>0</v>
          </cell>
          <cell r="U69">
            <v>551.79999999999995</v>
          </cell>
          <cell r="V69">
            <v>0</v>
          </cell>
          <cell r="W69">
            <v>0</v>
          </cell>
          <cell r="X69">
            <v>218.1</v>
          </cell>
          <cell r="Y69">
            <v>0</v>
          </cell>
          <cell r="Z69">
            <v>0</v>
          </cell>
          <cell r="AA69">
            <v>168.9</v>
          </cell>
          <cell r="AB69">
            <v>0</v>
          </cell>
          <cell r="AC69">
            <v>0</v>
          </cell>
          <cell r="AD69">
            <v>164.8</v>
          </cell>
          <cell r="AE69">
            <v>0</v>
          </cell>
          <cell r="AF69">
            <v>0</v>
          </cell>
        </row>
        <row r="70">
          <cell r="C70" t="str">
            <v>08150 BIAB/YOUTHLY MDA C$ % Rec Gross C$</v>
          </cell>
          <cell r="D70" t="str">
            <v>08150 BIAB/YOUTH</v>
          </cell>
          <cell r="E70" t="str">
            <v>LY MDA C$ % Rec Gross C$</v>
          </cell>
          <cell r="F70">
            <v>0.04</v>
          </cell>
          <cell r="G70">
            <v>0</v>
          </cell>
          <cell r="H70">
            <v>0</v>
          </cell>
          <cell r="I70">
            <v>4.4999999999999998E-2</v>
          </cell>
          <cell r="J70">
            <v>0</v>
          </cell>
          <cell r="K70">
            <v>0</v>
          </cell>
          <cell r="L70">
            <v>0.08</v>
          </cell>
          <cell r="M70">
            <v>0</v>
          </cell>
          <cell r="N70">
            <v>0</v>
          </cell>
          <cell r="O70">
            <v>0.03</v>
          </cell>
          <cell r="P70">
            <v>0</v>
          </cell>
          <cell r="Q70">
            <v>0</v>
          </cell>
          <cell r="R70">
            <v>3.6999999999999998E-2</v>
          </cell>
          <cell r="S70">
            <v>0</v>
          </cell>
          <cell r="T70">
            <v>0</v>
          </cell>
          <cell r="U70">
            <v>3.3000000000000002E-2</v>
          </cell>
          <cell r="V70">
            <v>0</v>
          </cell>
          <cell r="W70">
            <v>0</v>
          </cell>
          <cell r="X70">
            <v>3.3000000000000002E-2</v>
          </cell>
          <cell r="Y70">
            <v>0</v>
          </cell>
          <cell r="Z70">
            <v>0</v>
          </cell>
          <cell r="AA70">
            <v>3.3000000000000002E-2</v>
          </cell>
          <cell r="AB70">
            <v>0</v>
          </cell>
          <cell r="AC70">
            <v>0</v>
          </cell>
          <cell r="AD70">
            <v>3.3000000000000002E-2</v>
          </cell>
          <cell r="AE70">
            <v>0</v>
          </cell>
          <cell r="AF70">
            <v>0</v>
          </cell>
        </row>
        <row r="71">
          <cell r="C71" t="str">
            <v>08150 BIAB/YOUTHLY MDA MU %</v>
          </cell>
          <cell r="D71" t="str">
            <v>08150 BIAB/YOUTH</v>
          </cell>
          <cell r="E71" t="str">
            <v>LY MDA MU %</v>
          </cell>
          <cell r="F71">
            <v>0.59419999999999995</v>
          </cell>
          <cell r="G71">
            <v>0</v>
          </cell>
          <cell r="H71">
            <v>0</v>
          </cell>
          <cell r="I71">
            <v>0.59489999999999998</v>
          </cell>
          <cell r="J71">
            <v>0</v>
          </cell>
          <cell r="K71">
            <v>0</v>
          </cell>
          <cell r="L71">
            <v>0.60640000000000005</v>
          </cell>
          <cell r="M71">
            <v>0</v>
          </cell>
          <cell r="N71">
            <v>0</v>
          </cell>
          <cell r="O71">
            <v>0.58379999999999999</v>
          </cell>
          <cell r="P71">
            <v>0</v>
          </cell>
          <cell r="Q71">
            <v>0</v>
          </cell>
          <cell r="R71">
            <v>0.58640000000000003</v>
          </cell>
          <cell r="S71">
            <v>0</v>
          </cell>
          <cell r="T71">
            <v>0</v>
          </cell>
          <cell r="U71">
            <v>0.59279999999999999</v>
          </cell>
          <cell r="V71">
            <v>0</v>
          </cell>
          <cell r="W71">
            <v>0</v>
          </cell>
          <cell r="X71">
            <v>0.59030000000000005</v>
          </cell>
          <cell r="Y71">
            <v>0</v>
          </cell>
          <cell r="Z71">
            <v>0</v>
          </cell>
          <cell r="AA71">
            <v>0.59530000000000005</v>
          </cell>
          <cell r="AB71">
            <v>0</v>
          </cell>
          <cell r="AC71">
            <v>0</v>
          </cell>
          <cell r="AD71">
            <v>0.59340000000000004</v>
          </cell>
          <cell r="AE71">
            <v>0</v>
          </cell>
          <cell r="AF71">
            <v>0</v>
          </cell>
        </row>
        <row r="72">
          <cell r="C72" t="str">
            <v>08150 BIAB/YOUTHLY MM $</v>
          </cell>
          <cell r="D72" t="str">
            <v>08150 BIAB/YOUTH</v>
          </cell>
          <cell r="E72" t="str">
            <v>LY MM $</v>
          </cell>
          <cell r="F72">
            <v>27729.599999999999</v>
          </cell>
          <cell r="G72">
            <v>0</v>
          </cell>
          <cell r="H72">
            <v>0</v>
          </cell>
          <cell r="I72">
            <v>14106.1</v>
          </cell>
          <cell r="J72">
            <v>0</v>
          </cell>
          <cell r="K72">
            <v>0</v>
          </cell>
          <cell r="L72">
            <v>4913.3999999999996</v>
          </cell>
          <cell r="M72">
            <v>0</v>
          </cell>
          <cell r="N72">
            <v>0</v>
          </cell>
          <cell r="O72">
            <v>4879.7</v>
          </cell>
          <cell r="P72">
            <v>0</v>
          </cell>
          <cell r="Q72">
            <v>0</v>
          </cell>
          <cell r="R72">
            <v>4313</v>
          </cell>
          <cell r="S72">
            <v>0</v>
          </cell>
          <cell r="T72">
            <v>0</v>
          </cell>
          <cell r="U72">
            <v>13623.5</v>
          </cell>
          <cell r="V72">
            <v>0</v>
          </cell>
          <cell r="W72">
            <v>0</v>
          </cell>
          <cell r="X72">
            <v>3563.9</v>
          </cell>
          <cell r="Y72">
            <v>0</v>
          </cell>
          <cell r="Z72">
            <v>0</v>
          </cell>
          <cell r="AA72">
            <v>4871.8</v>
          </cell>
          <cell r="AB72">
            <v>0</v>
          </cell>
          <cell r="AC72">
            <v>0</v>
          </cell>
          <cell r="AD72">
            <v>5187.8</v>
          </cell>
          <cell r="AE72">
            <v>0</v>
          </cell>
          <cell r="AF72">
            <v>0</v>
          </cell>
        </row>
        <row r="73">
          <cell r="C73" t="str">
            <v>08150 BIAB/YOUTHLY MM %</v>
          </cell>
          <cell r="D73" t="str">
            <v>08150 BIAB/YOUTH</v>
          </cell>
          <cell r="E73" t="str">
            <v>LY MM %</v>
          </cell>
          <cell r="F73">
            <v>0.43090000000000001</v>
          </cell>
          <cell r="G73">
            <v>0</v>
          </cell>
          <cell r="H73">
            <v>0</v>
          </cell>
          <cell r="I73">
            <v>0.45810000000000001</v>
          </cell>
          <cell r="J73">
            <v>0</v>
          </cell>
          <cell r="K73">
            <v>0</v>
          </cell>
          <cell r="L73">
            <v>0.48599999999999999</v>
          </cell>
          <cell r="M73">
            <v>0</v>
          </cell>
          <cell r="N73">
            <v>0</v>
          </cell>
          <cell r="O73">
            <v>0.4415</v>
          </cell>
          <cell r="P73">
            <v>0</v>
          </cell>
          <cell r="Q73">
            <v>0</v>
          </cell>
          <cell r="R73">
            <v>0.44779999999999998</v>
          </cell>
          <cell r="S73">
            <v>0</v>
          </cell>
          <cell r="T73">
            <v>0</v>
          </cell>
          <cell r="U73">
            <v>0.40600000000000003</v>
          </cell>
          <cell r="V73">
            <v>0</v>
          </cell>
          <cell r="W73">
            <v>0</v>
          </cell>
          <cell r="X73">
            <v>0.40110000000000001</v>
          </cell>
          <cell r="Y73">
            <v>0</v>
          </cell>
          <cell r="Z73">
            <v>0</v>
          </cell>
          <cell r="AA73">
            <v>0.38450000000000001</v>
          </cell>
          <cell r="AB73">
            <v>0</v>
          </cell>
          <cell r="AC73">
            <v>0</v>
          </cell>
          <cell r="AD73">
            <v>0.43230000000000002</v>
          </cell>
          <cell r="AE73">
            <v>0</v>
          </cell>
          <cell r="AF73">
            <v>0</v>
          </cell>
        </row>
        <row r="74">
          <cell r="C74" t="str">
            <v>08150 BIAB/YOUTHLY MUGS %</v>
          </cell>
          <cell r="D74" t="str">
            <v>08150 BIAB/YOUTH</v>
          </cell>
          <cell r="E74" t="str">
            <v>LY MUGS %</v>
          </cell>
          <cell r="F74">
            <v>0.59619999999999995</v>
          </cell>
          <cell r="G74">
            <v>0</v>
          </cell>
          <cell r="H74">
            <v>0</v>
          </cell>
          <cell r="I74">
            <v>0.59409999999999996</v>
          </cell>
          <cell r="J74">
            <v>0</v>
          </cell>
          <cell r="K74">
            <v>0</v>
          </cell>
          <cell r="L74">
            <v>0.59660000000000002</v>
          </cell>
          <cell r="M74">
            <v>0</v>
          </cell>
          <cell r="N74">
            <v>0</v>
          </cell>
          <cell r="O74">
            <v>0.58509999999999995</v>
          </cell>
          <cell r="P74">
            <v>0</v>
          </cell>
          <cell r="Q74">
            <v>0</v>
          </cell>
          <cell r="R74">
            <v>0.6018</v>
          </cell>
          <cell r="S74">
            <v>0</v>
          </cell>
          <cell r="T74">
            <v>0</v>
          </cell>
          <cell r="U74">
            <v>0.59789999999999999</v>
          </cell>
          <cell r="V74">
            <v>0</v>
          </cell>
          <cell r="W74">
            <v>0</v>
          </cell>
          <cell r="X74">
            <v>0.60319999999999996</v>
          </cell>
          <cell r="Y74">
            <v>0</v>
          </cell>
          <cell r="Z74">
            <v>0</v>
          </cell>
          <cell r="AA74">
            <v>0.59530000000000005</v>
          </cell>
          <cell r="AB74">
            <v>0</v>
          </cell>
          <cell r="AC74">
            <v>0</v>
          </cell>
          <cell r="AD74">
            <v>0.5968</v>
          </cell>
          <cell r="AE74">
            <v>0</v>
          </cell>
          <cell r="AF74">
            <v>0</v>
          </cell>
        </row>
        <row r="75">
          <cell r="C75" t="str">
            <v>08150 BIAB/YOUTHLY Net MU %</v>
          </cell>
          <cell r="D75" t="str">
            <v>08150 BIAB/YOUTH</v>
          </cell>
          <cell r="E75" t="str">
            <v>LY Net MU %</v>
          </cell>
          <cell r="F75">
            <v>0.59660000000000002</v>
          </cell>
          <cell r="G75">
            <v>0</v>
          </cell>
          <cell r="H75">
            <v>0</v>
          </cell>
          <cell r="I75">
            <v>0.59299999999999997</v>
          </cell>
          <cell r="J75">
            <v>0</v>
          </cell>
          <cell r="K75">
            <v>0</v>
          </cell>
          <cell r="L75">
            <v>0.5958</v>
          </cell>
          <cell r="M75">
            <v>0</v>
          </cell>
          <cell r="N75">
            <v>0</v>
          </cell>
          <cell r="O75">
            <v>0.58289999999999997</v>
          </cell>
          <cell r="P75">
            <v>0</v>
          </cell>
          <cell r="Q75">
            <v>0</v>
          </cell>
          <cell r="R75">
            <v>0.6008</v>
          </cell>
          <cell r="S75">
            <v>0</v>
          </cell>
          <cell r="T75">
            <v>0</v>
          </cell>
          <cell r="U75">
            <v>0.60189999999999999</v>
          </cell>
          <cell r="V75">
            <v>0</v>
          </cell>
          <cell r="W75">
            <v>0</v>
          </cell>
          <cell r="X75">
            <v>0.60760000000000003</v>
          </cell>
          <cell r="Y75">
            <v>0</v>
          </cell>
          <cell r="Z75">
            <v>0</v>
          </cell>
          <cell r="AA75">
            <v>0.59740000000000004</v>
          </cell>
          <cell r="AB75">
            <v>0</v>
          </cell>
          <cell r="AC75">
            <v>0</v>
          </cell>
          <cell r="AD75">
            <v>0.5988</v>
          </cell>
          <cell r="AE75">
            <v>0</v>
          </cell>
          <cell r="AF75">
            <v>0</v>
          </cell>
        </row>
        <row r="76">
          <cell r="C76" t="str">
            <v>08150 BIAB/YOUTHLY OCS C$</v>
          </cell>
          <cell r="D76" t="str">
            <v>08150 BIAB/YOUTH</v>
          </cell>
          <cell r="E76" t="str">
            <v>LY OCS C$</v>
          </cell>
          <cell r="F76">
            <v>296.10000000000002</v>
          </cell>
          <cell r="G76">
            <v>0</v>
          </cell>
          <cell r="H76">
            <v>0</v>
          </cell>
          <cell r="I76">
            <v>149.69999999999999</v>
          </cell>
          <cell r="J76">
            <v>0</v>
          </cell>
          <cell r="K76">
            <v>0</v>
          </cell>
          <cell r="L76">
            <v>0.9</v>
          </cell>
          <cell r="M76">
            <v>0</v>
          </cell>
          <cell r="N76">
            <v>0</v>
          </cell>
          <cell r="O76">
            <v>0.6</v>
          </cell>
          <cell r="P76">
            <v>0</v>
          </cell>
          <cell r="Q76">
            <v>0</v>
          </cell>
          <cell r="R76">
            <v>148.19999999999999</v>
          </cell>
          <cell r="S76">
            <v>0</v>
          </cell>
          <cell r="T76">
            <v>0</v>
          </cell>
          <cell r="U76">
            <v>146.5</v>
          </cell>
          <cell r="V76">
            <v>0</v>
          </cell>
          <cell r="W76">
            <v>0</v>
          </cell>
          <cell r="X76">
            <v>5.4</v>
          </cell>
          <cell r="Y76">
            <v>0</v>
          </cell>
          <cell r="Z76">
            <v>0</v>
          </cell>
          <cell r="AA76">
            <v>1.1000000000000001</v>
          </cell>
          <cell r="AB76">
            <v>0</v>
          </cell>
          <cell r="AC76">
            <v>0</v>
          </cell>
          <cell r="AD76">
            <v>140</v>
          </cell>
          <cell r="AE76">
            <v>0</v>
          </cell>
          <cell r="AF76">
            <v>0</v>
          </cell>
        </row>
        <row r="77">
          <cell r="C77" t="str">
            <v>08150 BIAB/YOUTHLY Rec Gross $</v>
          </cell>
          <cell r="D77" t="str">
            <v>08150 BIAB/YOUTH</v>
          </cell>
          <cell r="E77" t="str">
            <v>LY Rec Gross $</v>
          </cell>
          <cell r="F77">
            <v>106673.7</v>
          </cell>
          <cell r="G77">
            <v>32477.9</v>
          </cell>
          <cell r="H77">
            <v>74195.8</v>
          </cell>
          <cell r="I77">
            <v>63034</v>
          </cell>
          <cell r="J77">
            <v>23994.2</v>
          </cell>
          <cell r="K77">
            <v>39039.800000000003</v>
          </cell>
          <cell r="L77">
            <v>15691.7</v>
          </cell>
          <cell r="M77">
            <v>3047.7</v>
          </cell>
          <cell r="N77">
            <v>12644</v>
          </cell>
          <cell r="O77">
            <v>22722.9</v>
          </cell>
          <cell r="P77">
            <v>10327.799999999999</v>
          </cell>
          <cell r="Q77">
            <v>12395.1</v>
          </cell>
          <cell r="R77">
            <v>24619.4</v>
          </cell>
          <cell r="S77">
            <v>10618.7</v>
          </cell>
          <cell r="T77">
            <v>14000.7</v>
          </cell>
          <cell r="U77">
            <v>43639.7</v>
          </cell>
          <cell r="V77">
            <v>8483.7000000000007</v>
          </cell>
          <cell r="W77">
            <v>35156</v>
          </cell>
          <cell r="X77">
            <v>17695.900000000001</v>
          </cell>
          <cell r="Y77">
            <v>3462.9</v>
          </cell>
          <cell r="Z77">
            <v>14233</v>
          </cell>
          <cell r="AA77">
            <v>13226.9</v>
          </cell>
          <cell r="AB77">
            <v>3095.8</v>
          </cell>
          <cell r="AC77">
            <v>10131.1</v>
          </cell>
          <cell r="AD77">
            <v>12716.9</v>
          </cell>
          <cell r="AE77">
            <v>1925</v>
          </cell>
          <cell r="AF77">
            <v>10791.9</v>
          </cell>
        </row>
        <row r="78">
          <cell r="C78" t="str">
            <v>08150 BIAB/YOUTHLY Rec Gross $ % Seas</v>
          </cell>
          <cell r="D78" t="str">
            <v>08150 BIAB/YOUTH</v>
          </cell>
          <cell r="E78" t="str">
            <v>LY Rec Gross $ % Seas</v>
          </cell>
          <cell r="F78">
            <v>1</v>
          </cell>
          <cell r="G78">
            <v>1</v>
          </cell>
          <cell r="H78">
            <v>1</v>
          </cell>
          <cell r="I78">
            <v>0.59099999999999997</v>
          </cell>
          <cell r="J78">
            <v>0.73899999999999999</v>
          </cell>
          <cell r="K78">
            <v>0.52600000000000002</v>
          </cell>
          <cell r="L78">
            <v>0.14699999999999999</v>
          </cell>
          <cell r="M78">
            <v>9.4E-2</v>
          </cell>
          <cell r="N78">
            <v>0.17</v>
          </cell>
          <cell r="O78">
            <v>0.21299999999999999</v>
          </cell>
          <cell r="P78">
            <v>0.318</v>
          </cell>
          <cell r="Q78">
            <v>0.16700000000000001</v>
          </cell>
          <cell r="R78">
            <v>0.23100000000000001</v>
          </cell>
          <cell r="S78">
            <v>0.32700000000000001</v>
          </cell>
          <cell r="T78">
            <v>0.189</v>
          </cell>
          <cell r="U78">
            <v>0.40899999999999997</v>
          </cell>
          <cell r="V78">
            <v>0.26100000000000001</v>
          </cell>
          <cell r="W78">
            <v>0.47399999999999998</v>
          </cell>
          <cell r="X78">
            <v>0.16600000000000001</v>
          </cell>
          <cell r="Y78">
            <v>0.107</v>
          </cell>
          <cell r="Z78">
            <v>0.192</v>
          </cell>
          <cell r="AA78">
            <v>0.124</v>
          </cell>
          <cell r="AB78">
            <v>9.5000000000000001E-2</v>
          </cell>
          <cell r="AC78">
            <v>0.13700000000000001</v>
          </cell>
          <cell r="AD78">
            <v>0.11899999999999999</v>
          </cell>
          <cell r="AE78">
            <v>5.8999999999999997E-2</v>
          </cell>
          <cell r="AF78">
            <v>0.14499999999999999</v>
          </cell>
        </row>
        <row r="79">
          <cell r="C79" t="str">
            <v>08150 BIAB/YOUTHLY Rec Gross % Reductions + RTV</v>
          </cell>
          <cell r="D79" t="str">
            <v>08150 BIAB/YOUTH</v>
          </cell>
          <cell r="E79" t="str">
            <v>LY Rec Gross % Reductions + RTV</v>
          </cell>
          <cell r="F79">
            <v>1.117</v>
          </cell>
          <cell r="G79">
            <v>1.25</v>
          </cell>
          <cell r="H79">
            <v>1.0669999999999999</v>
          </cell>
          <cell r="I79">
            <v>1.43</v>
          </cell>
          <cell r="J79">
            <v>1.98</v>
          </cell>
          <cell r="K79">
            <v>1.2210000000000001</v>
          </cell>
          <cell r="L79">
            <v>1.113</v>
          </cell>
          <cell r="M79">
            <v>0.91300000000000003</v>
          </cell>
          <cell r="N79">
            <v>1.1739999999999999</v>
          </cell>
          <cell r="O79">
            <v>1.454</v>
          </cell>
          <cell r="P79">
            <v>2.1040000000000001</v>
          </cell>
          <cell r="Q79">
            <v>1.1559999999999999</v>
          </cell>
          <cell r="R79">
            <v>1.716</v>
          </cell>
          <cell r="S79">
            <v>2.742</v>
          </cell>
          <cell r="T79">
            <v>1.337</v>
          </cell>
          <cell r="U79">
            <v>0.84899999999999998</v>
          </cell>
          <cell r="V79">
            <v>0.61199999999999999</v>
          </cell>
          <cell r="W79">
            <v>0.93600000000000005</v>
          </cell>
          <cell r="X79">
            <v>1.252</v>
          </cell>
          <cell r="Y79">
            <v>0.83299999999999996</v>
          </cell>
          <cell r="Z79">
            <v>1.4259999999999999</v>
          </cell>
          <cell r="AA79">
            <v>0.66600000000000004</v>
          </cell>
          <cell r="AB79">
            <v>0.52600000000000002</v>
          </cell>
          <cell r="AC79">
            <v>0.72399999999999998</v>
          </cell>
          <cell r="AD79">
            <v>0.73</v>
          </cell>
          <cell r="AE79">
            <v>0.504</v>
          </cell>
          <cell r="AF79">
            <v>0.79300000000000004</v>
          </cell>
        </row>
        <row r="80">
          <cell r="C80" t="str">
            <v>08150 BIAB/YOUTHLY Rec Gross C$</v>
          </cell>
          <cell r="D80" t="str">
            <v>08150 BIAB/YOUTH</v>
          </cell>
          <cell r="E80" t="str">
            <v>LY Rec Gross C$</v>
          </cell>
          <cell r="F80">
            <v>41289.300000000003</v>
          </cell>
          <cell r="G80">
            <v>0</v>
          </cell>
          <cell r="H80">
            <v>0</v>
          </cell>
          <cell r="I80">
            <v>24468.3</v>
          </cell>
          <cell r="J80">
            <v>0</v>
          </cell>
          <cell r="K80">
            <v>0</v>
          </cell>
          <cell r="L80">
            <v>6137.6</v>
          </cell>
          <cell r="M80">
            <v>0</v>
          </cell>
          <cell r="N80">
            <v>0</v>
          </cell>
          <cell r="O80">
            <v>8878.9</v>
          </cell>
          <cell r="P80">
            <v>0</v>
          </cell>
          <cell r="Q80">
            <v>0</v>
          </cell>
          <cell r="R80">
            <v>9451.7999999999993</v>
          </cell>
          <cell r="S80">
            <v>0</v>
          </cell>
          <cell r="T80">
            <v>0</v>
          </cell>
          <cell r="U80">
            <v>16821.099999999999</v>
          </cell>
          <cell r="V80">
            <v>0</v>
          </cell>
          <cell r="W80">
            <v>0</v>
          </cell>
          <cell r="X80">
            <v>6677.1</v>
          </cell>
          <cell r="Y80">
            <v>0</v>
          </cell>
          <cell r="Z80">
            <v>0</v>
          </cell>
          <cell r="AA80">
            <v>5154.2</v>
          </cell>
          <cell r="AB80">
            <v>0</v>
          </cell>
          <cell r="AC80">
            <v>0</v>
          </cell>
          <cell r="AD80">
            <v>4989.8</v>
          </cell>
          <cell r="AE80">
            <v>0</v>
          </cell>
          <cell r="AF80">
            <v>0</v>
          </cell>
        </row>
        <row r="81">
          <cell r="C81" t="str">
            <v>08150 BIAB/YOUTHLY Rec Gross Non Vendor Filled $</v>
          </cell>
          <cell r="D81" t="str">
            <v>08150 BIAB/YOUTH</v>
          </cell>
          <cell r="E81" t="str">
            <v>LY Rec Gross Non Vendor Filled $</v>
          </cell>
          <cell r="F81">
            <v>72123.7</v>
          </cell>
          <cell r="G81">
            <v>32477.9</v>
          </cell>
          <cell r="H81">
            <v>39645.800000000003</v>
          </cell>
          <cell r="I81">
            <v>48733.599999999999</v>
          </cell>
          <cell r="J81">
            <v>23994.2</v>
          </cell>
          <cell r="K81">
            <v>24739.4</v>
          </cell>
          <cell r="L81">
            <v>10816.2</v>
          </cell>
          <cell r="M81">
            <v>3047.7</v>
          </cell>
          <cell r="N81">
            <v>7768.5</v>
          </cell>
          <cell r="O81">
            <v>18773.2</v>
          </cell>
          <cell r="P81">
            <v>10327.799999999999</v>
          </cell>
          <cell r="Q81">
            <v>8445.4</v>
          </cell>
          <cell r="R81">
            <v>19144.2</v>
          </cell>
          <cell r="S81">
            <v>10618.7</v>
          </cell>
          <cell r="T81">
            <v>8525.5</v>
          </cell>
          <cell r="U81">
            <v>23390.1</v>
          </cell>
          <cell r="V81">
            <v>8483.7000000000007</v>
          </cell>
          <cell r="W81">
            <v>14906.4</v>
          </cell>
          <cell r="X81">
            <v>12430.5</v>
          </cell>
          <cell r="Y81">
            <v>3462.9</v>
          </cell>
          <cell r="Z81">
            <v>8967.6</v>
          </cell>
          <cell r="AA81">
            <v>6666.4</v>
          </cell>
          <cell r="AB81">
            <v>3095.8</v>
          </cell>
          <cell r="AC81">
            <v>3570.6</v>
          </cell>
          <cell r="AD81">
            <v>4293.2</v>
          </cell>
          <cell r="AE81">
            <v>1925</v>
          </cell>
          <cell r="AF81">
            <v>2368.1999999999998</v>
          </cell>
        </row>
        <row r="82">
          <cell r="C82" t="str">
            <v>08150 BIAB/YOUTHLY Rec Gross Vendor Filled $</v>
          </cell>
          <cell r="D82" t="str">
            <v>08150 BIAB/YOUTH</v>
          </cell>
          <cell r="E82" t="str">
            <v>LY Rec Gross Vendor Filled $</v>
          </cell>
          <cell r="F82">
            <v>34550</v>
          </cell>
          <cell r="G82">
            <v>0</v>
          </cell>
          <cell r="H82">
            <v>34550</v>
          </cell>
          <cell r="I82">
            <v>14300.4</v>
          </cell>
          <cell r="J82">
            <v>0</v>
          </cell>
          <cell r="K82">
            <v>14300.4</v>
          </cell>
          <cell r="L82">
            <v>4875.5</v>
          </cell>
          <cell r="M82">
            <v>0</v>
          </cell>
          <cell r="N82">
            <v>4875.5</v>
          </cell>
          <cell r="O82">
            <v>3949.7</v>
          </cell>
          <cell r="P82">
            <v>0</v>
          </cell>
          <cell r="Q82">
            <v>3949.7</v>
          </cell>
          <cell r="R82">
            <v>5475.2</v>
          </cell>
          <cell r="S82">
            <v>0</v>
          </cell>
          <cell r="T82">
            <v>5475.2</v>
          </cell>
          <cell r="U82">
            <v>20249.5</v>
          </cell>
          <cell r="V82">
            <v>0</v>
          </cell>
          <cell r="W82">
            <v>20249.5</v>
          </cell>
          <cell r="X82">
            <v>5265.4</v>
          </cell>
          <cell r="Y82">
            <v>0</v>
          </cell>
          <cell r="Z82">
            <v>5265.4</v>
          </cell>
          <cell r="AA82">
            <v>6560.5</v>
          </cell>
          <cell r="AB82">
            <v>0</v>
          </cell>
          <cell r="AC82">
            <v>6560.5</v>
          </cell>
          <cell r="AD82">
            <v>8423.7000000000007</v>
          </cell>
          <cell r="AE82">
            <v>0</v>
          </cell>
          <cell r="AF82">
            <v>8423.7000000000007</v>
          </cell>
        </row>
        <row r="83">
          <cell r="C83" t="str">
            <v>08150 BIAB/YOUTHLY Rec Net $</v>
          </cell>
          <cell r="D83" t="str">
            <v>08150 BIAB/YOUTH</v>
          </cell>
          <cell r="E83" t="str">
            <v>LY Rec Net $</v>
          </cell>
          <cell r="F83">
            <v>103267.7</v>
          </cell>
          <cell r="G83">
            <v>0</v>
          </cell>
          <cell r="H83">
            <v>0</v>
          </cell>
          <cell r="I83">
            <v>60901.599999999999</v>
          </cell>
          <cell r="J83">
            <v>0</v>
          </cell>
          <cell r="K83">
            <v>0</v>
          </cell>
          <cell r="L83">
            <v>14576</v>
          </cell>
          <cell r="M83">
            <v>0</v>
          </cell>
          <cell r="N83">
            <v>0</v>
          </cell>
          <cell r="O83">
            <v>22508.3</v>
          </cell>
          <cell r="P83">
            <v>0</v>
          </cell>
          <cell r="Q83">
            <v>0</v>
          </cell>
          <cell r="R83">
            <v>23817.3</v>
          </cell>
          <cell r="S83">
            <v>0</v>
          </cell>
          <cell r="T83">
            <v>0</v>
          </cell>
          <cell r="U83">
            <v>42366.1</v>
          </cell>
          <cell r="V83">
            <v>0</v>
          </cell>
          <cell r="W83">
            <v>0</v>
          </cell>
          <cell r="X83">
            <v>17091.5</v>
          </cell>
          <cell r="Y83">
            <v>0</v>
          </cell>
          <cell r="Z83">
            <v>0</v>
          </cell>
          <cell r="AA83">
            <v>12842.7</v>
          </cell>
          <cell r="AB83">
            <v>0</v>
          </cell>
          <cell r="AC83">
            <v>0</v>
          </cell>
          <cell r="AD83">
            <v>12431.8</v>
          </cell>
          <cell r="AE83">
            <v>0</v>
          </cell>
          <cell r="AF83">
            <v>0</v>
          </cell>
        </row>
        <row r="84">
          <cell r="C84" t="str">
            <v>08150 BIAB/YOUTHLY Rec Net C$</v>
          </cell>
          <cell r="D84" t="str">
            <v>08150 BIAB/YOUTH</v>
          </cell>
          <cell r="E84" t="str">
            <v>LY Rec Net C$</v>
          </cell>
          <cell r="F84">
            <v>41654</v>
          </cell>
          <cell r="G84">
            <v>0</v>
          </cell>
          <cell r="H84">
            <v>0</v>
          </cell>
          <cell r="I84">
            <v>24789</v>
          </cell>
          <cell r="J84">
            <v>0</v>
          </cell>
          <cell r="K84">
            <v>0</v>
          </cell>
          <cell r="L84">
            <v>5891.6</v>
          </cell>
          <cell r="M84">
            <v>0</v>
          </cell>
          <cell r="N84">
            <v>0</v>
          </cell>
          <cell r="O84">
            <v>9388.7999999999993</v>
          </cell>
          <cell r="P84">
            <v>0</v>
          </cell>
          <cell r="Q84">
            <v>0</v>
          </cell>
          <cell r="R84">
            <v>9508.6</v>
          </cell>
          <cell r="S84">
            <v>0</v>
          </cell>
          <cell r="T84">
            <v>0</v>
          </cell>
          <cell r="U84">
            <v>16865</v>
          </cell>
          <cell r="V84">
            <v>0</v>
          </cell>
          <cell r="W84">
            <v>0</v>
          </cell>
          <cell r="X84">
            <v>6707.2</v>
          </cell>
          <cell r="Y84">
            <v>0</v>
          </cell>
          <cell r="Z84">
            <v>0</v>
          </cell>
          <cell r="AA84">
            <v>5170.7</v>
          </cell>
          <cell r="AB84">
            <v>0</v>
          </cell>
          <cell r="AC84">
            <v>0</v>
          </cell>
          <cell r="AD84">
            <v>4987.1000000000004</v>
          </cell>
          <cell r="AE84">
            <v>0</v>
          </cell>
          <cell r="AF84">
            <v>0</v>
          </cell>
        </row>
        <row r="85">
          <cell r="C85" t="str">
            <v>08150 BIAB/YOUTHLY Rec Ttl $</v>
          </cell>
          <cell r="D85" t="str">
            <v>08150 BIAB/YOUTH</v>
          </cell>
          <cell r="E85" t="str">
            <v>LY Rec Ttl $</v>
          </cell>
          <cell r="F85">
            <v>103267.7</v>
          </cell>
          <cell r="G85">
            <v>28862</v>
          </cell>
          <cell r="H85">
            <v>74405.7</v>
          </cell>
          <cell r="I85">
            <v>60901.599999999999</v>
          </cell>
          <cell r="J85">
            <v>21764.1</v>
          </cell>
          <cell r="K85">
            <v>39137.5</v>
          </cell>
          <cell r="L85">
            <v>14576</v>
          </cell>
          <cell r="M85">
            <v>1848.1</v>
          </cell>
          <cell r="N85">
            <v>12727.9</v>
          </cell>
          <cell r="O85">
            <v>22508.3</v>
          </cell>
          <cell r="P85">
            <v>9711.2000000000007</v>
          </cell>
          <cell r="Q85">
            <v>12797.1</v>
          </cell>
          <cell r="R85">
            <v>23817.3</v>
          </cell>
          <cell r="S85">
            <v>10204.700000000001</v>
          </cell>
          <cell r="T85">
            <v>13612.6</v>
          </cell>
          <cell r="U85">
            <v>42366.1</v>
          </cell>
          <cell r="V85">
            <v>7097.9</v>
          </cell>
          <cell r="W85">
            <v>35268.1</v>
          </cell>
          <cell r="X85">
            <v>17091.5</v>
          </cell>
          <cell r="Y85">
            <v>3410.8</v>
          </cell>
          <cell r="Z85">
            <v>13680.7</v>
          </cell>
          <cell r="AA85">
            <v>12842.7</v>
          </cell>
          <cell r="AB85">
            <v>2551.9</v>
          </cell>
          <cell r="AC85">
            <v>10290.9</v>
          </cell>
          <cell r="AD85">
            <v>12431.8</v>
          </cell>
          <cell r="AE85">
            <v>1135.2</v>
          </cell>
          <cell r="AF85">
            <v>11296.6</v>
          </cell>
        </row>
        <row r="86">
          <cell r="C86" t="str">
            <v>08150 BIAB/YOUTHLY Rec Ttl C$</v>
          </cell>
          <cell r="D86" t="str">
            <v>08150 BIAB/YOUTH</v>
          </cell>
          <cell r="E86" t="str">
            <v>LY Rec Ttl C$</v>
          </cell>
          <cell r="F86">
            <v>39218.5</v>
          </cell>
          <cell r="G86">
            <v>0</v>
          </cell>
          <cell r="H86">
            <v>0</v>
          </cell>
          <cell r="I86">
            <v>23160</v>
          </cell>
          <cell r="J86">
            <v>0</v>
          </cell>
          <cell r="K86">
            <v>0</v>
          </cell>
          <cell r="L86">
            <v>5562.2</v>
          </cell>
          <cell r="M86">
            <v>0</v>
          </cell>
          <cell r="N86">
            <v>0</v>
          </cell>
          <cell r="O86">
            <v>8543.2999999999993</v>
          </cell>
          <cell r="P86">
            <v>0</v>
          </cell>
          <cell r="Q86">
            <v>0</v>
          </cell>
          <cell r="R86">
            <v>9054.4</v>
          </cell>
          <cell r="S86">
            <v>0</v>
          </cell>
          <cell r="T86">
            <v>0</v>
          </cell>
          <cell r="U86">
            <v>16058.5</v>
          </cell>
          <cell r="V86">
            <v>0</v>
          </cell>
          <cell r="W86">
            <v>0</v>
          </cell>
          <cell r="X86">
            <v>6390</v>
          </cell>
          <cell r="Y86">
            <v>0</v>
          </cell>
          <cell r="Z86">
            <v>0</v>
          </cell>
          <cell r="AA86">
            <v>4925.3</v>
          </cell>
          <cell r="AB86">
            <v>0</v>
          </cell>
          <cell r="AC86">
            <v>0</v>
          </cell>
          <cell r="AD86">
            <v>4743.2</v>
          </cell>
          <cell r="AE86">
            <v>0</v>
          </cell>
          <cell r="AF86">
            <v>0</v>
          </cell>
        </row>
        <row r="87">
          <cell r="C87" t="str">
            <v>08150 BIAB/YOUTHLY Reductions on Ttl Fulfill Sls + RTV $</v>
          </cell>
          <cell r="D87" t="str">
            <v>08150 BIAB/YOUTH</v>
          </cell>
          <cell r="E87" t="str">
            <v>LY Reductions on Ttl Fulfill Sls + RTV $</v>
          </cell>
          <cell r="F87">
            <v>95509.6</v>
          </cell>
          <cell r="G87">
            <v>25980.6</v>
          </cell>
          <cell r="H87">
            <v>69529.100000000006</v>
          </cell>
          <cell r="I87">
            <v>44081.7</v>
          </cell>
          <cell r="J87">
            <v>12120.7</v>
          </cell>
          <cell r="K87">
            <v>31961</v>
          </cell>
          <cell r="L87">
            <v>14104.8</v>
          </cell>
          <cell r="M87">
            <v>3338</v>
          </cell>
          <cell r="N87">
            <v>10766.8</v>
          </cell>
          <cell r="O87">
            <v>15631.2</v>
          </cell>
          <cell r="P87">
            <v>4909.6000000000004</v>
          </cell>
          <cell r="Q87">
            <v>10721.6</v>
          </cell>
          <cell r="R87">
            <v>14345.7</v>
          </cell>
          <cell r="S87">
            <v>3873.1</v>
          </cell>
          <cell r="T87">
            <v>10472.6</v>
          </cell>
          <cell r="U87">
            <v>51428</v>
          </cell>
          <cell r="V87">
            <v>13859.9</v>
          </cell>
          <cell r="W87">
            <v>37568.1</v>
          </cell>
          <cell r="X87">
            <v>14136.8</v>
          </cell>
          <cell r="Y87">
            <v>4157.2</v>
          </cell>
          <cell r="Z87">
            <v>9979.5</v>
          </cell>
          <cell r="AA87">
            <v>19874.2</v>
          </cell>
          <cell r="AB87">
            <v>5886.4</v>
          </cell>
          <cell r="AC87">
            <v>13987.8</v>
          </cell>
          <cell r="AD87">
            <v>17416.900000000001</v>
          </cell>
          <cell r="AE87">
            <v>3816.2</v>
          </cell>
          <cell r="AF87">
            <v>13600.7</v>
          </cell>
        </row>
        <row r="88">
          <cell r="C88" t="str">
            <v>08150 BIAB/YOUTHLY RTV $</v>
          </cell>
          <cell r="D88" t="str">
            <v>08150 BIAB/YOUTH</v>
          </cell>
          <cell r="E88" t="str">
            <v>LY RTV $</v>
          </cell>
          <cell r="F88">
            <v>761.9</v>
          </cell>
          <cell r="G88">
            <v>497.4</v>
          </cell>
          <cell r="H88">
            <v>264.39999999999998</v>
          </cell>
          <cell r="I88">
            <v>339.9</v>
          </cell>
          <cell r="J88">
            <v>221.8</v>
          </cell>
          <cell r="K88">
            <v>118.1</v>
          </cell>
          <cell r="L88">
            <v>47.3</v>
          </cell>
          <cell r="M88">
            <v>0.9</v>
          </cell>
          <cell r="N88">
            <v>46.4</v>
          </cell>
          <cell r="O88">
            <v>177.6</v>
          </cell>
          <cell r="P88">
            <v>127.2</v>
          </cell>
          <cell r="Q88">
            <v>50.4</v>
          </cell>
          <cell r="R88">
            <v>115</v>
          </cell>
          <cell r="S88">
            <v>93.7</v>
          </cell>
          <cell r="T88">
            <v>21.3</v>
          </cell>
          <cell r="U88">
            <v>422</v>
          </cell>
          <cell r="V88">
            <v>275.60000000000002</v>
          </cell>
          <cell r="W88">
            <v>146.4</v>
          </cell>
          <cell r="X88">
            <v>174.3</v>
          </cell>
          <cell r="Y88">
            <v>130.6</v>
          </cell>
          <cell r="Z88">
            <v>43.7</v>
          </cell>
          <cell r="AA88">
            <v>148.69999999999999</v>
          </cell>
          <cell r="AB88">
            <v>78.900000000000006</v>
          </cell>
          <cell r="AC88">
            <v>69.900000000000006</v>
          </cell>
          <cell r="AD88">
            <v>99</v>
          </cell>
          <cell r="AE88">
            <v>66.2</v>
          </cell>
          <cell r="AF88">
            <v>32.799999999999997</v>
          </cell>
        </row>
        <row r="89">
          <cell r="C89" t="str">
            <v>08150 BIAB/YOUTHLY RTV C$</v>
          </cell>
          <cell r="D89" t="str">
            <v>08150 BIAB/YOUTH</v>
          </cell>
          <cell r="E89" t="str">
            <v>LY RTV C$</v>
          </cell>
          <cell r="F89">
            <v>305.5</v>
          </cell>
          <cell r="G89">
            <v>0</v>
          </cell>
          <cell r="H89">
            <v>0</v>
          </cell>
          <cell r="I89">
            <v>134.69999999999999</v>
          </cell>
          <cell r="J89">
            <v>0</v>
          </cell>
          <cell r="K89">
            <v>0</v>
          </cell>
          <cell r="L89">
            <v>17.8</v>
          </cell>
          <cell r="M89">
            <v>0</v>
          </cell>
          <cell r="N89">
            <v>0</v>
          </cell>
          <cell r="O89">
            <v>69.3</v>
          </cell>
          <cell r="P89">
            <v>0</v>
          </cell>
          <cell r="Q89">
            <v>0</v>
          </cell>
          <cell r="R89">
            <v>47.7</v>
          </cell>
          <cell r="S89">
            <v>0</v>
          </cell>
          <cell r="T89">
            <v>0</v>
          </cell>
          <cell r="U89">
            <v>170.8</v>
          </cell>
          <cell r="V89">
            <v>0</v>
          </cell>
          <cell r="W89">
            <v>0</v>
          </cell>
          <cell r="X89">
            <v>70.8</v>
          </cell>
          <cell r="Y89">
            <v>0</v>
          </cell>
          <cell r="Z89">
            <v>0</v>
          </cell>
          <cell r="AA89">
            <v>60.1</v>
          </cell>
          <cell r="AB89">
            <v>0</v>
          </cell>
          <cell r="AC89">
            <v>0</v>
          </cell>
          <cell r="AD89">
            <v>39.9</v>
          </cell>
          <cell r="AE89">
            <v>0</v>
          </cell>
          <cell r="AF89">
            <v>0</v>
          </cell>
        </row>
        <row r="90">
          <cell r="C90" t="str">
            <v>08150 BIAB/YOUTHLY RTV MU %</v>
          </cell>
          <cell r="D90" t="str">
            <v>08150 BIAB/YOUTH</v>
          </cell>
          <cell r="E90" t="str">
            <v>LY RTV MU %</v>
          </cell>
          <cell r="F90">
            <v>0.59899999999999998</v>
          </cell>
          <cell r="G90">
            <v>0</v>
          </cell>
          <cell r="H90">
            <v>0</v>
          </cell>
          <cell r="I90">
            <v>0.60350000000000004</v>
          </cell>
          <cell r="J90">
            <v>0</v>
          </cell>
          <cell r="K90">
            <v>0</v>
          </cell>
          <cell r="L90">
            <v>0.623</v>
          </cell>
          <cell r="M90">
            <v>0</v>
          </cell>
          <cell r="N90">
            <v>0</v>
          </cell>
          <cell r="O90">
            <v>0.61</v>
          </cell>
          <cell r="P90">
            <v>0</v>
          </cell>
          <cell r="Q90">
            <v>0</v>
          </cell>
          <cell r="R90">
            <v>0.58560000000000001</v>
          </cell>
          <cell r="S90">
            <v>0</v>
          </cell>
          <cell r="T90">
            <v>0</v>
          </cell>
          <cell r="U90">
            <v>0.59540000000000004</v>
          </cell>
          <cell r="V90">
            <v>0</v>
          </cell>
          <cell r="W90">
            <v>0</v>
          </cell>
          <cell r="X90">
            <v>0.59379999999999999</v>
          </cell>
          <cell r="Y90">
            <v>0</v>
          </cell>
          <cell r="Z90">
            <v>0</v>
          </cell>
          <cell r="AA90">
            <v>0.59599999999999997</v>
          </cell>
          <cell r="AB90">
            <v>0</v>
          </cell>
          <cell r="AC90">
            <v>0</v>
          </cell>
          <cell r="AD90">
            <v>0.59719999999999995</v>
          </cell>
          <cell r="AE90">
            <v>0</v>
          </cell>
          <cell r="AF90">
            <v>0</v>
          </cell>
        </row>
        <row r="91">
          <cell r="C91" t="str">
            <v>08150 BIAB/YOUTHLY Shtg $</v>
          </cell>
          <cell r="D91" t="str">
            <v>08150 BIAB/YOUTH</v>
          </cell>
          <cell r="E91" t="str">
            <v>LY Shtg $</v>
          </cell>
          <cell r="F91">
            <v>195.2</v>
          </cell>
          <cell r="G91">
            <v>221.4</v>
          </cell>
          <cell r="H91">
            <v>-26.2</v>
          </cell>
          <cell r="I91">
            <v>110.9</v>
          </cell>
          <cell r="J91">
            <v>116.6</v>
          </cell>
          <cell r="K91">
            <v>-5.7</v>
          </cell>
          <cell r="L91">
            <v>40.5</v>
          </cell>
          <cell r="M91">
            <v>40.5</v>
          </cell>
          <cell r="N91">
            <v>0</v>
          </cell>
          <cell r="O91">
            <v>44.1</v>
          </cell>
          <cell r="P91">
            <v>44.1</v>
          </cell>
          <cell r="Q91">
            <v>0</v>
          </cell>
          <cell r="R91">
            <v>26.4</v>
          </cell>
          <cell r="S91">
            <v>32.1</v>
          </cell>
          <cell r="T91">
            <v>-5.7</v>
          </cell>
          <cell r="U91">
            <v>84.3</v>
          </cell>
          <cell r="V91">
            <v>104.8</v>
          </cell>
          <cell r="W91">
            <v>-20.399999999999999</v>
          </cell>
          <cell r="X91">
            <v>23.3</v>
          </cell>
          <cell r="Y91">
            <v>28.6</v>
          </cell>
          <cell r="Z91">
            <v>-5.3</v>
          </cell>
          <cell r="AA91">
            <v>38.5</v>
          </cell>
          <cell r="AB91">
            <v>45.9</v>
          </cell>
          <cell r="AC91">
            <v>-7.4</v>
          </cell>
          <cell r="AD91">
            <v>22.5</v>
          </cell>
          <cell r="AE91">
            <v>30.2</v>
          </cell>
          <cell r="AF91">
            <v>-7.7</v>
          </cell>
        </row>
        <row r="92">
          <cell r="C92" t="str">
            <v>08150 BIAB/YOUTHLY Shtg %</v>
          </cell>
          <cell r="D92" t="str">
            <v>08150 BIAB/YOUTH</v>
          </cell>
          <cell r="E92" t="str">
            <v>LY Shtg %</v>
          </cell>
          <cell r="F92">
            <v>3.0000000000000001E-3</v>
          </cell>
          <cell r="G92">
            <v>1.4999999999999999E-2</v>
          </cell>
          <cell r="H92">
            <v>-1E-3</v>
          </cell>
          <cell r="I92">
            <v>4.0000000000000001E-3</v>
          </cell>
          <cell r="J92">
            <v>1.6E-2</v>
          </cell>
          <cell r="K92">
            <v>0</v>
          </cell>
          <cell r="L92">
            <v>4.0000000000000001E-3</v>
          </cell>
          <cell r="M92">
            <v>0.02</v>
          </cell>
          <cell r="N92">
            <v>0</v>
          </cell>
          <cell r="O92">
            <v>4.0000000000000001E-3</v>
          </cell>
          <cell r="P92">
            <v>1.4E-2</v>
          </cell>
          <cell r="Q92">
            <v>0</v>
          </cell>
          <cell r="R92">
            <v>3.0000000000000001E-3</v>
          </cell>
          <cell r="S92">
            <v>1.4999999999999999E-2</v>
          </cell>
          <cell r="T92">
            <v>-1E-3</v>
          </cell>
          <cell r="U92">
            <v>3.0000000000000001E-3</v>
          </cell>
          <cell r="V92">
            <v>1.4E-2</v>
          </cell>
          <cell r="W92">
            <v>-1E-3</v>
          </cell>
          <cell r="X92">
            <v>3.0000000000000001E-3</v>
          </cell>
          <cell r="Y92">
            <v>1.4E-2</v>
          </cell>
          <cell r="Z92">
            <v>-1E-3</v>
          </cell>
          <cell r="AA92">
            <v>3.0000000000000001E-3</v>
          </cell>
          <cell r="AB92">
            <v>1.4999999999999999E-2</v>
          </cell>
          <cell r="AC92">
            <v>-1E-3</v>
          </cell>
          <cell r="AD92">
            <v>2E-3</v>
          </cell>
          <cell r="AE92">
            <v>1.2999999999999999E-2</v>
          </cell>
          <cell r="AF92">
            <v>-1E-3</v>
          </cell>
        </row>
        <row r="93">
          <cell r="C93" t="str">
            <v>08150 BIAB/YOUTHLY Sls Alt Fulfill $ (SC, SF / CS)</v>
          </cell>
          <cell r="D93" t="str">
            <v>08150 BIAB/YOUTH</v>
          </cell>
          <cell r="E93" t="str">
            <v>LY Sls Alt Fulfill $ (SC, SF / CS)</v>
          </cell>
          <cell r="F93">
            <v>5216.2</v>
          </cell>
          <cell r="G93">
            <v>492.2</v>
          </cell>
          <cell r="H93">
            <v>4724.1000000000004</v>
          </cell>
          <cell r="I93">
            <v>2424.8000000000002</v>
          </cell>
          <cell r="J93">
            <v>248.3</v>
          </cell>
          <cell r="K93">
            <v>2176.5</v>
          </cell>
          <cell r="L93">
            <v>650.1</v>
          </cell>
          <cell r="M93">
            <v>86</v>
          </cell>
          <cell r="N93">
            <v>564.1</v>
          </cell>
          <cell r="O93">
            <v>721.2</v>
          </cell>
          <cell r="P93">
            <v>85.4</v>
          </cell>
          <cell r="Q93">
            <v>635.79999999999995</v>
          </cell>
          <cell r="R93">
            <v>1053.4000000000001</v>
          </cell>
          <cell r="S93">
            <v>76.900000000000006</v>
          </cell>
          <cell r="T93">
            <v>976.5</v>
          </cell>
          <cell r="U93">
            <v>2791.4</v>
          </cell>
          <cell r="V93">
            <v>243.8</v>
          </cell>
          <cell r="W93">
            <v>2547.6</v>
          </cell>
          <cell r="X93">
            <v>821.4</v>
          </cell>
          <cell r="Y93">
            <v>50.3</v>
          </cell>
          <cell r="Z93">
            <v>771.1</v>
          </cell>
          <cell r="AA93">
            <v>870.2</v>
          </cell>
          <cell r="AB93">
            <v>84.9</v>
          </cell>
          <cell r="AC93">
            <v>785.3</v>
          </cell>
          <cell r="AD93">
            <v>1099.8</v>
          </cell>
          <cell r="AE93">
            <v>108.6</v>
          </cell>
          <cell r="AF93">
            <v>991.2</v>
          </cell>
        </row>
        <row r="94">
          <cell r="C94" t="str">
            <v>08150 BIAB/YOUTHLY Sls Alt Fulfill $ (SC, SF / CS) % Ttl Demand</v>
          </cell>
          <cell r="D94" t="str">
            <v>08150 BIAB/YOUTH</v>
          </cell>
          <cell r="E94" t="str">
            <v>LY Sls Alt Fulfill $ (SC, SF / CS) % Ttl Demand</v>
          </cell>
          <cell r="F94">
            <v>8.1000000000000003E-2</v>
          </cell>
          <cell r="G94">
            <v>3.3000000000000002E-2</v>
          </cell>
          <cell r="H94">
            <v>9.5000000000000001E-2</v>
          </cell>
          <cell r="I94">
            <v>7.9000000000000001E-2</v>
          </cell>
          <cell r="J94">
            <v>3.4000000000000002E-2</v>
          </cell>
          <cell r="K94">
            <v>9.2999999999999999E-2</v>
          </cell>
          <cell r="L94">
            <v>6.4000000000000001E-2</v>
          </cell>
          <cell r="M94">
            <v>4.2999999999999997E-2</v>
          </cell>
          <cell r="N94">
            <v>7.0000000000000007E-2</v>
          </cell>
          <cell r="O94">
            <v>6.5000000000000002E-2</v>
          </cell>
          <cell r="P94">
            <v>2.7E-2</v>
          </cell>
          <cell r="Q94">
            <v>8.1000000000000003E-2</v>
          </cell>
          <cell r="R94">
            <v>0.109</v>
          </cell>
          <cell r="S94">
            <v>3.5000000000000003E-2</v>
          </cell>
          <cell r="T94">
            <v>0.13100000000000001</v>
          </cell>
          <cell r="U94">
            <v>8.3000000000000004E-2</v>
          </cell>
          <cell r="V94">
            <v>3.3000000000000002E-2</v>
          </cell>
          <cell r="W94">
            <v>9.7000000000000003E-2</v>
          </cell>
          <cell r="X94">
            <v>9.1999999999999998E-2</v>
          </cell>
          <cell r="Y94">
            <v>2.5000000000000001E-2</v>
          </cell>
          <cell r="Z94">
            <v>0.112</v>
          </cell>
          <cell r="AA94">
            <v>6.9000000000000006E-2</v>
          </cell>
          <cell r="AB94">
            <v>2.7E-2</v>
          </cell>
          <cell r="AC94">
            <v>8.2000000000000003E-2</v>
          </cell>
          <cell r="AD94">
            <v>9.1999999999999998E-2</v>
          </cell>
          <cell r="AE94">
            <v>4.9000000000000002E-2</v>
          </cell>
          <cell r="AF94">
            <v>0.10199999999999999</v>
          </cell>
        </row>
        <row r="95">
          <cell r="C95" t="str">
            <v>08150 BIAB/YOUTHLY Sls Gross Vendor Filled $</v>
          </cell>
          <cell r="D95" t="str">
            <v>08150 BIAB/YOUTH</v>
          </cell>
          <cell r="E95" t="str">
            <v>LY Sls Gross Vendor Filled $</v>
          </cell>
          <cell r="F95">
            <v>27077.9</v>
          </cell>
          <cell r="G95">
            <v>15.3</v>
          </cell>
          <cell r="H95">
            <v>27062.5</v>
          </cell>
          <cell r="I95">
            <v>12113.9</v>
          </cell>
          <cell r="J95">
            <v>15.3</v>
          </cell>
          <cell r="K95">
            <v>12098.5</v>
          </cell>
          <cell r="L95">
            <v>4345.7</v>
          </cell>
          <cell r="M95">
            <v>9</v>
          </cell>
          <cell r="N95">
            <v>4336.7</v>
          </cell>
          <cell r="O95">
            <v>3771.5</v>
          </cell>
          <cell r="P95">
            <v>6.3</v>
          </cell>
          <cell r="Q95">
            <v>3765.1</v>
          </cell>
          <cell r="R95">
            <v>3996.7</v>
          </cell>
          <cell r="S95">
            <v>0</v>
          </cell>
          <cell r="T95">
            <v>3996.7</v>
          </cell>
          <cell r="U95">
            <v>14964</v>
          </cell>
          <cell r="V95">
            <v>0</v>
          </cell>
          <cell r="W95">
            <v>14964</v>
          </cell>
          <cell r="X95">
            <v>3656.8</v>
          </cell>
          <cell r="Y95">
            <v>0</v>
          </cell>
          <cell r="Z95">
            <v>3656.8</v>
          </cell>
          <cell r="AA95">
            <v>4976.8999999999996</v>
          </cell>
          <cell r="AB95">
            <v>0</v>
          </cell>
          <cell r="AC95">
            <v>4976.8999999999996</v>
          </cell>
          <cell r="AD95">
            <v>6330.3</v>
          </cell>
          <cell r="AE95">
            <v>0</v>
          </cell>
          <cell r="AF95">
            <v>6330.3</v>
          </cell>
        </row>
        <row r="96">
          <cell r="C96" t="str">
            <v>08150 BIAB/YOUTHLY Sls Net Fulfilled $</v>
          </cell>
          <cell r="D96" t="str">
            <v>08150 BIAB/YOUTH</v>
          </cell>
          <cell r="E96" t="str">
            <v>LY Sls Net Fulfilled $</v>
          </cell>
          <cell r="F96">
            <v>64341.4</v>
          </cell>
          <cell r="G96">
            <v>14001.1</v>
          </cell>
          <cell r="H96">
            <v>50340.3</v>
          </cell>
          <cell r="I96">
            <v>30791.4</v>
          </cell>
          <cell r="J96">
            <v>6678.9</v>
          </cell>
          <cell r="K96">
            <v>24112.5</v>
          </cell>
          <cell r="L96">
            <v>10109.1</v>
          </cell>
          <cell r="M96">
            <v>1550.2</v>
          </cell>
          <cell r="N96">
            <v>8558.9</v>
          </cell>
          <cell r="O96">
            <v>11049.8</v>
          </cell>
          <cell r="P96">
            <v>2829.7</v>
          </cell>
          <cell r="Q96">
            <v>8220.1</v>
          </cell>
          <cell r="R96">
            <v>9632.4</v>
          </cell>
          <cell r="S96">
            <v>2298.9</v>
          </cell>
          <cell r="T96">
            <v>7333.5</v>
          </cell>
          <cell r="U96">
            <v>33550</v>
          </cell>
          <cell r="V96">
            <v>7322.2</v>
          </cell>
          <cell r="W96">
            <v>26227.8</v>
          </cell>
          <cell r="X96">
            <v>8882.2999999999993</v>
          </cell>
          <cell r="Y96">
            <v>1971.6</v>
          </cell>
          <cell r="Z96">
            <v>6910.7</v>
          </cell>
          <cell r="AA96">
            <v>12669.9</v>
          </cell>
          <cell r="AB96">
            <v>3096.9</v>
          </cell>
          <cell r="AC96">
            <v>9573.1</v>
          </cell>
          <cell r="AD96">
            <v>11997.7</v>
          </cell>
          <cell r="AE96">
            <v>2253.6999999999998</v>
          </cell>
          <cell r="AF96">
            <v>9744</v>
          </cell>
        </row>
        <row r="97">
          <cell r="C97" t="str">
            <v>08150 BIAB/YOUTHLY Sls Net Fulfilled $ % All Loc</v>
          </cell>
          <cell r="D97" t="str">
            <v>08150 BIAB/YOUTH</v>
          </cell>
          <cell r="E97" t="str">
            <v>LY Sls Net Fulfilled $ % All Loc</v>
          </cell>
          <cell r="F97">
            <v>1</v>
          </cell>
          <cell r="G97">
            <v>0.218</v>
          </cell>
          <cell r="H97">
            <v>0.78200000000000003</v>
          </cell>
          <cell r="I97">
            <v>1</v>
          </cell>
          <cell r="J97">
            <v>0.217</v>
          </cell>
          <cell r="K97">
            <v>0.78300000000000003</v>
          </cell>
          <cell r="L97">
            <v>1</v>
          </cell>
          <cell r="M97">
            <v>0.153</v>
          </cell>
          <cell r="N97">
            <v>0.84699999999999998</v>
          </cell>
          <cell r="O97">
            <v>1</v>
          </cell>
          <cell r="P97">
            <v>0.25600000000000001</v>
          </cell>
          <cell r="Q97">
            <v>0.74399999999999999</v>
          </cell>
          <cell r="R97">
            <v>1</v>
          </cell>
          <cell r="S97">
            <v>0.23899999999999999</v>
          </cell>
          <cell r="T97">
            <v>0.76100000000000001</v>
          </cell>
          <cell r="U97">
            <v>1</v>
          </cell>
          <cell r="V97">
            <v>0.218</v>
          </cell>
          <cell r="W97">
            <v>0.78200000000000003</v>
          </cell>
          <cell r="X97">
            <v>1</v>
          </cell>
          <cell r="Y97">
            <v>0.222</v>
          </cell>
          <cell r="Z97">
            <v>0.77800000000000002</v>
          </cell>
          <cell r="AA97">
            <v>1</v>
          </cell>
          <cell r="AB97">
            <v>0.24399999999999999</v>
          </cell>
          <cell r="AC97">
            <v>0.75600000000000001</v>
          </cell>
          <cell r="AD97">
            <v>1</v>
          </cell>
          <cell r="AE97">
            <v>0.188</v>
          </cell>
          <cell r="AF97">
            <v>0.81200000000000006</v>
          </cell>
        </row>
        <row r="98">
          <cell r="C98" t="str">
            <v>08150 BIAB/YOUTHLY Sls Net Fulfilled % on Total Fulfilled</v>
          </cell>
          <cell r="D98" t="str">
            <v>08150 BIAB/YOUTH</v>
          </cell>
          <cell r="E98" t="str">
            <v>LY Sls Net Fulfilled % on Total Fulfilled</v>
          </cell>
          <cell r="F98">
            <v>1</v>
          </cell>
          <cell r="G98">
            <v>0.74</v>
          </cell>
          <cell r="H98">
            <v>1.1080000000000001</v>
          </cell>
          <cell r="I98">
            <v>1</v>
          </cell>
          <cell r="J98">
            <v>0.71899999999999997</v>
          </cell>
          <cell r="K98">
            <v>1.121</v>
          </cell>
          <cell r="L98">
            <v>1</v>
          </cell>
          <cell r="M98">
            <v>0.628</v>
          </cell>
          <cell r="N98">
            <v>1.1200000000000001</v>
          </cell>
          <cell r="O98">
            <v>1</v>
          </cell>
          <cell r="P98">
            <v>0.75700000000000001</v>
          </cell>
          <cell r="Q98">
            <v>1.1240000000000001</v>
          </cell>
          <cell r="R98">
            <v>1</v>
          </cell>
          <cell r="S98">
            <v>0.746</v>
          </cell>
          <cell r="T98">
            <v>1.1200000000000001</v>
          </cell>
          <cell r="U98">
            <v>1</v>
          </cell>
          <cell r="V98">
            <v>0.76</v>
          </cell>
          <cell r="W98">
            <v>1.097</v>
          </cell>
          <cell r="X98">
            <v>1</v>
          </cell>
          <cell r="Y98">
            <v>0.73099999999999998</v>
          </cell>
          <cell r="Z98">
            <v>1.117</v>
          </cell>
          <cell r="AA98">
            <v>1</v>
          </cell>
          <cell r="AB98">
            <v>0.81</v>
          </cell>
          <cell r="AC98">
            <v>1.0820000000000001</v>
          </cell>
          <cell r="AD98">
            <v>1</v>
          </cell>
          <cell r="AE98">
            <v>0.72299999999999998</v>
          </cell>
          <cell r="AF98">
            <v>1.097</v>
          </cell>
        </row>
        <row r="99">
          <cell r="C99" t="str">
            <v>08150 BIAB/YOUTHLY Sls Non Financial Cross Divisional $</v>
          </cell>
          <cell r="D99" t="str">
            <v>08150 BIAB/YOUTH</v>
          </cell>
          <cell r="E99" t="str">
            <v>LY Sls Non Financial Cross Divisional $</v>
          </cell>
          <cell r="F99">
            <v>-4.9000000000000004</v>
          </cell>
          <cell r="G99">
            <v>0</v>
          </cell>
          <cell r="H99">
            <v>-4.9000000000000004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-4.9000000000000004</v>
          </cell>
          <cell r="V99">
            <v>0</v>
          </cell>
          <cell r="W99">
            <v>-4.9000000000000004</v>
          </cell>
          <cell r="X99">
            <v>-2.9</v>
          </cell>
          <cell r="Y99">
            <v>0</v>
          </cell>
          <cell r="Z99">
            <v>-2.9</v>
          </cell>
          <cell r="AA99">
            <v>-0.2</v>
          </cell>
          <cell r="AB99">
            <v>0</v>
          </cell>
          <cell r="AC99">
            <v>-0.2</v>
          </cell>
          <cell r="AD99">
            <v>-1.8</v>
          </cell>
          <cell r="AE99">
            <v>0</v>
          </cell>
          <cell r="AF99">
            <v>-1.8</v>
          </cell>
        </row>
        <row r="100">
          <cell r="C100" t="str">
            <v>08150 BIAB/YOUTHLY Sls on Owned Inv $ (S, SS, BOPS / CF)</v>
          </cell>
          <cell r="D100" t="str">
            <v>08150 BIAB/YOUTH</v>
          </cell>
          <cell r="E100" t="str">
            <v>LY Sls on Owned Inv $ (S, SS, BOPS / CF)</v>
          </cell>
          <cell r="F100">
            <v>36270.800000000003</v>
          </cell>
          <cell r="G100">
            <v>14200.6</v>
          </cell>
          <cell r="H100">
            <v>22070.2</v>
          </cell>
          <cell r="I100">
            <v>18096.099999999999</v>
          </cell>
          <cell r="J100">
            <v>7112.3</v>
          </cell>
          <cell r="K100">
            <v>10983.7</v>
          </cell>
          <cell r="L100">
            <v>5924</v>
          </cell>
          <cell r="M100">
            <v>1904.7</v>
          </cell>
          <cell r="N100">
            <v>4019.3</v>
          </cell>
          <cell r="O100">
            <v>7407.8</v>
          </cell>
          <cell r="P100">
            <v>3101.5</v>
          </cell>
          <cell r="Q100">
            <v>4306.3</v>
          </cell>
          <cell r="R100">
            <v>4764.2</v>
          </cell>
          <cell r="S100">
            <v>2106.1</v>
          </cell>
          <cell r="T100">
            <v>2658.1</v>
          </cell>
          <cell r="U100">
            <v>18174.8</v>
          </cell>
          <cell r="V100">
            <v>7088.3</v>
          </cell>
          <cell r="W100">
            <v>11086.5</v>
          </cell>
          <cell r="X100">
            <v>4840.1000000000004</v>
          </cell>
          <cell r="Y100">
            <v>1925.8</v>
          </cell>
          <cell r="Z100">
            <v>2914.3</v>
          </cell>
          <cell r="AA100">
            <v>7707.4</v>
          </cell>
          <cell r="AB100">
            <v>3035.7</v>
          </cell>
          <cell r="AC100">
            <v>4671.7</v>
          </cell>
          <cell r="AD100">
            <v>5627.3</v>
          </cell>
          <cell r="AE100">
            <v>2126.8000000000002</v>
          </cell>
          <cell r="AF100">
            <v>3500.5</v>
          </cell>
        </row>
        <row r="101">
          <cell r="C101" t="str">
            <v>08150 BIAB/YOUTHLY Sls on Owned Inv $ (S, SS, BOPS / CF) % Ttl Demand</v>
          </cell>
          <cell r="D101" t="str">
            <v>08150 BIAB/YOUTH</v>
          </cell>
          <cell r="E101" t="str">
            <v>LY Sls on Owned Inv $ (S, SS, BOPS / CF) % Ttl Demand</v>
          </cell>
          <cell r="F101">
            <v>0.56399999999999995</v>
          </cell>
          <cell r="G101">
            <v>0.96599999999999997</v>
          </cell>
          <cell r="H101">
            <v>0.44500000000000001</v>
          </cell>
          <cell r="I101">
            <v>0.58799999999999997</v>
          </cell>
          <cell r="J101">
            <v>0.96499999999999997</v>
          </cell>
          <cell r="K101">
            <v>0.46899999999999997</v>
          </cell>
          <cell r="L101">
            <v>0.58599999999999997</v>
          </cell>
          <cell r="M101">
            <v>0.95299999999999996</v>
          </cell>
          <cell r="N101">
            <v>0.496</v>
          </cell>
          <cell r="O101">
            <v>0.67</v>
          </cell>
          <cell r="P101">
            <v>0.97199999999999998</v>
          </cell>
          <cell r="Q101">
            <v>0.54800000000000004</v>
          </cell>
          <cell r="R101">
            <v>0.495</v>
          </cell>
          <cell r="S101">
            <v>0.96499999999999997</v>
          </cell>
          <cell r="T101">
            <v>0.35699999999999998</v>
          </cell>
          <cell r="U101">
            <v>0.54200000000000004</v>
          </cell>
          <cell r="V101">
            <v>0.96699999999999997</v>
          </cell>
          <cell r="W101">
            <v>0.42299999999999999</v>
          </cell>
          <cell r="X101">
            <v>0.54500000000000004</v>
          </cell>
          <cell r="Y101">
            <v>0.97499999999999998</v>
          </cell>
          <cell r="Z101">
            <v>0.42199999999999999</v>
          </cell>
          <cell r="AA101">
            <v>0.60799999999999998</v>
          </cell>
          <cell r="AB101">
            <v>0.97299999999999998</v>
          </cell>
          <cell r="AC101">
            <v>0.48899999999999999</v>
          </cell>
          <cell r="AD101">
            <v>0.46899999999999997</v>
          </cell>
          <cell r="AE101">
            <v>0.95099999999999996</v>
          </cell>
          <cell r="AF101">
            <v>0.35899999999999999</v>
          </cell>
        </row>
        <row r="102">
          <cell r="C102" t="str">
            <v>08150 BIAB/YOUTHLY Sls Total Demand $</v>
          </cell>
          <cell r="D102" t="str">
            <v>08150 BIAB/YOUTH</v>
          </cell>
          <cell r="E102" t="str">
            <v>LY Sls Total Demand $</v>
          </cell>
          <cell r="F102">
            <v>64350.6</v>
          </cell>
          <cell r="G102">
            <v>14705.4</v>
          </cell>
          <cell r="H102">
            <v>49645.2</v>
          </cell>
          <cell r="I102">
            <v>30795.8</v>
          </cell>
          <cell r="J102">
            <v>7373.3</v>
          </cell>
          <cell r="K102">
            <v>23422.5</v>
          </cell>
          <cell r="L102">
            <v>10109.9</v>
          </cell>
          <cell r="M102">
            <v>1998.5</v>
          </cell>
          <cell r="N102">
            <v>8111.4</v>
          </cell>
          <cell r="O102">
            <v>11053.4</v>
          </cell>
          <cell r="P102">
            <v>3191.8</v>
          </cell>
          <cell r="Q102">
            <v>7861.7</v>
          </cell>
          <cell r="R102">
            <v>9632.4</v>
          </cell>
          <cell r="S102">
            <v>2183</v>
          </cell>
          <cell r="T102">
            <v>7449.4</v>
          </cell>
          <cell r="U102">
            <v>33554.9</v>
          </cell>
          <cell r="V102">
            <v>7332.1</v>
          </cell>
          <cell r="W102">
            <v>26222.7</v>
          </cell>
          <cell r="X102">
            <v>8885.2000000000007</v>
          </cell>
          <cell r="Y102">
            <v>1976.1</v>
          </cell>
          <cell r="Z102">
            <v>6909.1</v>
          </cell>
          <cell r="AA102">
            <v>12670.2</v>
          </cell>
          <cell r="AB102">
            <v>3120.7</v>
          </cell>
          <cell r="AC102">
            <v>9549.5</v>
          </cell>
          <cell r="AD102">
            <v>11999.5</v>
          </cell>
          <cell r="AE102">
            <v>2235.4</v>
          </cell>
          <cell r="AF102">
            <v>9764.1</v>
          </cell>
        </row>
        <row r="103">
          <cell r="C103" t="str">
            <v>08150 BIAB/YOUTHLY Sls Total Demand $ % All Loc</v>
          </cell>
          <cell r="D103" t="str">
            <v>08150 BIAB/YOUTH</v>
          </cell>
          <cell r="E103" t="str">
            <v>LY Sls Total Demand $ % All Loc</v>
          </cell>
          <cell r="F103">
            <v>1</v>
          </cell>
          <cell r="G103">
            <v>0.22900000000000001</v>
          </cell>
          <cell r="H103">
            <v>0.77100000000000002</v>
          </cell>
          <cell r="I103">
            <v>1</v>
          </cell>
          <cell r="J103">
            <v>0.23899999999999999</v>
          </cell>
          <cell r="K103">
            <v>0.76100000000000001</v>
          </cell>
          <cell r="L103">
            <v>1</v>
          </cell>
          <cell r="M103">
            <v>0.19800000000000001</v>
          </cell>
          <cell r="N103">
            <v>0.80200000000000005</v>
          </cell>
          <cell r="O103">
            <v>1</v>
          </cell>
          <cell r="P103">
            <v>0.28899999999999998</v>
          </cell>
          <cell r="Q103">
            <v>0.71099999999999997</v>
          </cell>
          <cell r="R103">
            <v>1</v>
          </cell>
          <cell r="S103">
            <v>0.22700000000000001</v>
          </cell>
          <cell r="T103">
            <v>0.77300000000000002</v>
          </cell>
          <cell r="U103">
            <v>1</v>
          </cell>
          <cell r="V103">
            <v>0.219</v>
          </cell>
          <cell r="W103">
            <v>0.78100000000000003</v>
          </cell>
          <cell r="X103">
            <v>1</v>
          </cell>
          <cell r="Y103">
            <v>0.222</v>
          </cell>
          <cell r="Z103">
            <v>0.77800000000000002</v>
          </cell>
          <cell r="AA103">
            <v>1</v>
          </cell>
          <cell r="AB103">
            <v>0.246</v>
          </cell>
          <cell r="AC103">
            <v>0.754</v>
          </cell>
          <cell r="AD103">
            <v>1</v>
          </cell>
          <cell r="AE103">
            <v>0.186</v>
          </cell>
          <cell r="AF103">
            <v>0.81399999999999995</v>
          </cell>
        </row>
        <row r="104">
          <cell r="C104" t="str">
            <v>08150 BIAB/YOUTHLY Sls Total Demand $ % Seas</v>
          </cell>
          <cell r="D104" t="str">
            <v>08150 BIAB/YOUTH</v>
          </cell>
          <cell r="E104" t="str">
            <v>LY Sls Total Demand $ % Seas</v>
          </cell>
          <cell r="F104">
            <v>1</v>
          </cell>
          <cell r="G104">
            <v>1</v>
          </cell>
          <cell r="H104">
            <v>1</v>
          </cell>
          <cell r="I104">
            <v>0.47899999999999998</v>
          </cell>
          <cell r="J104">
            <v>0.501</v>
          </cell>
          <cell r="K104">
            <v>0.47199999999999998</v>
          </cell>
          <cell r="L104">
            <v>0.157</v>
          </cell>
          <cell r="M104">
            <v>0.13600000000000001</v>
          </cell>
          <cell r="N104">
            <v>0.16300000000000001</v>
          </cell>
          <cell r="O104">
            <v>0.17199999999999999</v>
          </cell>
          <cell r="P104">
            <v>0.217</v>
          </cell>
          <cell r="Q104">
            <v>0.158</v>
          </cell>
          <cell r="R104">
            <v>0.15</v>
          </cell>
          <cell r="S104">
            <v>0.14799999999999999</v>
          </cell>
          <cell r="T104">
            <v>0.15</v>
          </cell>
          <cell r="U104">
            <v>0.52100000000000002</v>
          </cell>
          <cell r="V104">
            <v>0.499</v>
          </cell>
          <cell r="W104">
            <v>0.52800000000000002</v>
          </cell>
          <cell r="X104">
            <v>0.13800000000000001</v>
          </cell>
          <cell r="Y104">
            <v>0.13400000000000001</v>
          </cell>
          <cell r="Z104">
            <v>0.13900000000000001</v>
          </cell>
          <cell r="AA104">
            <v>0.19700000000000001</v>
          </cell>
          <cell r="AB104">
            <v>0.21199999999999999</v>
          </cell>
          <cell r="AC104">
            <v>0.192</v>
          </cell>
          <cell r="AD104">
            <v>0.186</v>
          </cell>
          <cell r="AE104">
            <v>0.152</v>
          </cell>
          <cell r="AF104">
            <v>0.19700000000000001</v>
          </cell>
        </row>
        <row r="105">
          <cell r="C105" t="str">
            <v>08150 BIAB/YOUTHLY Sls Total Fulfilled $</v>
          </cell>
          <cell r="D105" t="str">
            <v>08150 BIAB/YOUTH</v>
          </cell>
          <cell r="E105" t="str">
            <v>LY Sls Total Fulfilled $</v>
          </cell>
          <cell r="F105">
            <v>64345.7</v>
          </cell>
          <cell r="G105">
            <v>18924.7</v>
          </cell>
          <cell r="H105">
            <v>45421.1</v>
          </cell>
          <cell r="I105">
            <v>30795.8</v>
          </cell>
          <cell r="J105">
            <v>9288.7999999999993</v>
          </cell>
          <cell r="K105">
            <v>21507</v>
          </cell>
          <cell r="L105">
            <v>10109.9</v>
          </cell>
          <cell r="M105">
            <v>2468.8000000000002</v>
          </cell>
          <cell r="N105">
            <v>7641.1</v>
          </cell>
          <cell r="O105">
            <v>11053.4</v>
          </cell>
          <cell r="P105">
            <v>3737.3</v>
          </cell>
          <cell r="Q105">
            <v>7316.1</v>
          </cell>
          <cell r="R105">
            <v>9632.4</v>
          </cell>
          <cell r="S105">
            <v>3082.6</v>
          </cell>
          <cell r="T105">
            <v>6549.8</v>
          </cell>
          <cell r="U105">
            <v>33550</v>
          </cell>
          <cell r="V105">
            <v>9635.9</v>
          </cell>
          <cell r="W105">
            <v>23914.1</v>
          </cell>
          <cell r="X105">
            <v>8882.2999999999993</v>
          </cell>
          <cell r="Y105">
            <v>2696.9</v>
          </cell>
          <cell r="Z105">
            <v>6185.4</v>
          </cell>
          <cell r="AA105">
            <v>12669.9</v>
          </cell>
          <cell r="AB105">
            <v>3821</v>
          </cell>
          <cell r="AC105">
            <v>8848.9</v>
          </cell>
          <cell r="AD105">
            <v>11997.7</v>
          </cell>
          <cell r="AE105">
            <v>3117.9</v>
          </cell>
          <cell r="AF105">
            <v>8879.7999999999993</v>
          </cell>
        </row>
        <row r="106">
          <cell r="C106" t="str">
            <v>08150 BIAB/YOUTHLY Sls Total Fulfilled $ % All Loc</v>
          </cell>
          <cell r="D106" t="str">
            <v>08150 BIAB/YOUTH</v>
          </cell>
          <cell r="E106" t="str">
            <v>LY Sls Total Fulfilled $ % All Loc</v>
          </cell>
          <cell r="F106">
            <v>1</v>
          </cell>
          <cell r="G106">
            <v>0.29399999999999998</v>
          </cell>
          <cell r="H106">
            <v>0.70599999999999996</v>
          </cell>
          <cell r="I106">
            <v>1</v>
          </cell>
          <cell r="J106">
            <v>0.30199999999999999</v>
          </cell>
          <cell r="K106">
            <v>0.69799999999999995</v>
          </cell>
          <cell r="L106">
            <v>1</v>
          </cell>
          <cell r="M106">
            <v>0.24399999999999999</v>
          </cell>
          <cell r="N106">
            <v>0.75600000000000001</v>
          </cell>
          <cell r="O106">
            <v>1</v>
          </cell>
          <cell r="P106">
            <v>0.33800000000000002</v>
          </cell>
          <cell r="Q106">
            <v>0.66200000000000003</v>
          </cell>
          <cell r="R106">
            <v>1</v>
          </cell>
          <cell r="S106">
            <v>0.32</v>
          </cell>
          <cell r="T106">
            <v>0.68</v>
          </cell>
          <cell r="U106">
            <v>1</v>
          </cell>
          <cell r="V106">
            <v>0.28699999999999998</v>
          </cell>
          <cell r="W106">
            <v>0.71299999999999997</v>
          </cell>
          <cell r="X106">
            <v>1</v>
          </cell>
          <cell r="Y106">
            <v>0.30399999999999999</v>
          </cell>
          <cell r="Z106">
            <v>0.69599999999999995</v>
          </cell>
          <cell r="AA106">
            <v>1</v>
          </cell>
          <cell r="AB106">
            <v>0.30199999999999999</v>
          </cell>
          <cell r="AC106">
            <v>0.69799999999999995</v>
          </cell>
          <cell r="AD106">
            <v>1</v>
          </cell>
          <cell r="AE106">
            <v>0.26</v>
          </cell>
          <cell r="AF106">
            <v>0.74</v>
          </cell>
        </row>
        <row r="107">
          <cell r="C107" t="str">
            <v>08150 BIAB/YOUTHLY Sls Vendor Filled $ (SV / CV)</v>
          </cell>
          <cell r="D107" t="str">
            <v>08150 BIAB/YOUTH</v>
          </cell>
          <cell r="E107" t="str">
            <v>LY Sls Vendor Filled $ (SV / CV)</v>
          </cell>
          <cell r="F107">
            <v>22863.599999999999</v>
          </cell>
          <cell r="G107">
            <v>12.6</v>
          </cell>
          <cell r="H107">
            <v>22850.9</v>
          </cell>
          <cell r="I107">
            <v>10274.9</v>
          </cell>
          <cell r="J107">
            <v>12.6</v>
          </cell>
          <cell r="K107">
            <v>10262.299999999999</v>
          </cell>
          <cell r="L107">
            <v>3535.8</v>
          </cell>
          <cell r="M107">
            <v>7.8</v>
          </cell>
          <cell r="N107">
            <v>3528</v>
          </cell>
          <cell r="O107">
            <v>2924.4</v>
          </cell>
          <cell r="P107">
            <v>4.8</v>
          </cell>
          <cell r="Q107">
            <v>2919.5</v>
          </cell>
          <cell r="R107">
            <v>3814.8</v>
          </cell>
          <cell r="S107">
            <v>0</v>
          </cell>
          <cell r="T107">
            <v>3814.8</v>
          </cell>
          <cell r="U107">
            <v>12588.6</v>
          </cell>
          <cell r="V107">
            <v>0</v>
          </cell>
          <cell r="W107">
            <v>12588.6</v>
          </cell>
          <cell r="X107">
            <v>3223.7</v>
          </cell>
          <cell r="Y107">
            <v>0</v>
          </cell>
          <cell r="Z107">
            <v>3223.7</v>
          </cell>
          <cell r="AA107">
            <v>4092.5</v>
          </cell>
          <cell r="AB107">
            <v>0</v>
          </cell>
          <cell r="AC107">
            <v>4092.5</v>
          </cell>
          <cell r="AD107">
            <v>5272.4</v>
          </cell>
          <cell r="AE107">
            <v>0</v>
          </cell>
          <cell r="AF107">
            <v>5272.4</v>
          </cell>
        </row>
        <row r="108">
          <cell r="C108" t="str">
            <v>08150 BIAB/YOUTHLY Sls Vendor Filled $ (SV / CV) % Ttl Demand</v>
          </cell>
          <cell r="D108" t="str">
            <v>08150 BIAB/YOUTH</v>
          </cell>
          <cell r="E108" t="str">
            <v>LY Sls Vendor Filled $ (SV / CV) % Ttl Demand</v>
          </cell>
          <cell r="F108">
            <v>0.35499999999999998</v>
          </cell>
          <cell r="G108">
            <v>1E-3</v>
          </cell>
          <cell r="H108">
            <v>0.46</v>
          </cell>
          <cell r="I108">
            <v>0.33400000000000002</v>
          </cell>
          <cell r="J108">
            <v>2E-3</v>
          </cell>
          <cell r="K108">
            <v>0.438</v>
          </cell>
          <cell r="L108">
            <v>0.35</v>
          </cell>
          <cell r="M108">
            <v>4.0000000000000001E-3</v>
          </cell>
          <cell r="N108">
            <v>0.435</v>
          </cell>
          <cell r="O108">
            <v>0.26500000000000001</v>
          </cell>
          <cell r="P108">
            <v>2E-3</v>
          </cell>
          <cell r="Q108">
            <v>0.371</v>
          </cell>
          <cell r="R108">
            <v>0.39600000000000002</v>
          </cell>
          <cell r="S108">
            <v>0</v>
          </cell>
          <cell r="T108">
            <v>0.51200000000000001</v>
          </cell>
          <cell r="U108">
            <v>0.375</v>
          </cell>
          <cell r="V108">
            <v>0</v>
          </cell>
          <cell r="W108">
            <v>0.48</v>
          </cell>
          <cell r="X108">
            <v>0.36299999999999999</v>
          </cell>
          <cell r="Y108">
            <v>0</v>
          </cell>
          <cell r="Z108">
            <v>0.46700000000000003</v>
          </cell>
          <cell r="AA108">
            <v>0.32300000000000001</v>
          </cell>
          <cell r="AB108">
            <v>0</v>
          </cell>
          <cell r="AC108">
            <v>0.42899999999999999</v>
          </cell>
          <cell r="AD108">
            <v>0.439</v>
          </cell>
          <cell r="AE108">
            <v>0</v>
          </cell>
          <cell r="AF108">
            <v>0.54</v>
          </cell>
        </row>
        <row r="109">
          <cell r="C109" t="str">
            <v>08150 BIAB/YOUTHLY Sls Vendor Filled Fin Return $</v>
          </cell>
          <cell r="D109" t="str">
            <v>08150 BIAB/YOUTH</v>
          </cell>
          <cell r="E109" t="str">
            <v>LY Sls Vendor Filled Fin Return $</v>
          </cell>
          <cell r="F109">
            <v>4214.3</v>
          </cell>
          <cell r="G109">
            <v>2.7</v>
          </cell>
          <cell r="H109">
            <v>4211.6000000000004</v>
          </cell>
          <cell r="I109">
            <v>1838.9</v>
          </cell>
          <cell r="J109">
            <v>2.7</v>
          </cell>
          <cell r="K109">
            <v>1836.2</v>
          </cell>
          <cell r="L109">
            <v>809.9</v>
          </cell>
          <cell r="M109">
            <v>1.2</v>
          </cell>
          <cell r="N109">
            <v>808.7</v>
          </cell>
          <cell r="O109">
            <v>847.1</v>
          </cell>
          <cell r="P109">
            <v>1.5</v>
          </cell>
          <cell r="Q109">
            <v>845.6</v>
          </cell>
          <cell r="R109">
            <v>181.9</v>
          </cell>
          <cell r="S109">
            <v>0</v>
          </cell>
          <cell r="T109">
            <v>181.9</v>
          </cell>
          <cell r="U109">
            <v>2375.4</v>
          </cell>
          <cell r="V109">
            <v>0</v>
          </cell>
          <cell r="W109">
            <v>2375.4</v>
          </cell>
          <cell r="X109">
            <v>433.1</v>
          </cell>
          <cell r="Y109">
            <v>0</v>
          </cell>
          <cell r="Z109">
            <v>433.1</v>
          </cell>
          <cell r="AA109">
            <v>884.4</v>
          </cell>
          <cell r="AB109">
            <v>0</v>
          </cell>
          <cell r="AC109">
            <v>884.4</v>
          </cell>
          <cell r="AD109">
            <v>1057.9000000000001</v>
          </cell>
          <cell r="AE109">
            <v>0</v>
          </cell>
          <cell r="AF109">
            <v>1057.9000000000001</v>
          </cell>
        </row>
        <row r="110">
          <cell r="C110" t="str">
            <v>08150 BIAB/YOUTHLY Sls Vendor Filled Fin Return %</v>
          </cell>
          <cell r="D110" t="str">
            <v>08150 BIAB/YOUTH</v>
          </cell>
          <cell r="E110" t="str">
            <v>LY Sls Vendor Filled Fin Return %</v>
          </cell>
          <cell r="F110">
            <v>0.156</v>
          </cell>
          <cell r="G110">
            <v>0.17599999999999999</v>
          </cell>
          <cell r="H110">
            <v>0.156</v>
          </cell>
          <cell r="I110">
            <v>0.152</v>
          </cell>
          <cell r="J110">
            <v>0.17599999999999999</v>
          </cell>
          <cell r="K110">
            <v>0.152</v>
          </cell>
          <cell r="L110">
            <v>0.186</v>
          </cell>
          <cell r="M110">
            <v>0.13500000000000001</v>
          </cell>
          <cell r="N110">
            <v>0.186</v>
          </cell>
          <cell r="O110">
            <v>0.22500000000000001</v>
          </cell>
          <cell r="P110">
            <v>0.23400000000000001</v>
          </cell>
          <cell r="Q110">
            <v>0.22500000000000001</v>
          </cell>
          <cell r="R110">
            <v>4.5999999999999999E-2</v>
          </cell>
          <cell r="S110">
            <v>0</v>
          </cell>
          <cell r="T110">
            <v>4.5999999999999999E-2</v>
          </cell>
          <cell r="U110">
            <v>0.159</v>
          </cell>
          <cell r="V110">
            <v>0</v>
          </cell>
          <cell r="W110">
            <v>0.159</v>
          </cell>
          <cell r="X110">
            <v>0.11799999999999999</v>
          </cell>
          <cell r="Y110">
            <v>0</v>
          </cell>
          <cell r="Z110">
            <v>0.11799999999999999</v>
          </cell>
          <cell r="AA110">
            <v>0.17799999999999999</v>
          </cell>
          <cell r="AB110">
            <v>0</v>
          </cell>
          <cell r="AC110">
            <v>0.17799999999999999</v>
          </cell>
          <cell r="AD110">
            <v>0.16700000000000001</v>
          </cell>
          <cell r="AE110">
            <v>0</v>
          </cell>
          <cell r="AF110">
            <v>0.16700000000000001</v>
          </cell>
        </row>
        <row r="111">
          <cell r="C111" t="str">
            <v>08150 BIAB/YOUTHLY Turn on Fulfilled Sls UnAdj</v>
          </cell>
          <cell r="D111" t="str">
            <v>08150 BIAB/YOUTH</v>
          </cell>
          <cell r="E111" t="str">
            <v>LY Turn on Fulfilled Sls UnAdj</v>
          </cell>
          <cell r="F111">
            <v>1.81</v>
          </cell>
          <cell r="G111">
            <v>1.01</v>
          </cell>
          <cell r="H111">
            <v>2.71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</row>
        <row r="112">
          <cell r="C112" t="str">
            <v>08150 BIAB/YOUTHLY Turn on Total Demand Sls</v>
          </cell>
          <cell r="D112" t="str">
            <v>08150 BIAB/YOUTH</v>
          </cell>
          <cell r="E112" t="str">
            <v>LY Turn on Total Demand Sls</v>
          </cell>
          <cell r="F112">
            <v>1.81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</row>
        <row r="113">
          <cell r="C113" t="str">
            <v>08150 BIAB/YOUTHLY Turn on Total Demand Sls UnAdj</v>
          </cell>
          <cell r="D113" t="str">
            <v>08150 BIAB/YOUTH</v>
          </cell>
          <cell r="E113" t="str">
            <v>LY Turn on Total Demand Sls UnAdj</v>
          </cell>
          <cell r="F113">
            <v>1.81</v>
          </cell>
          <cell r="G113">
            <v>0.79</v>
          </cell>
          <cell r="H113">
            <v>2.96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</row>
        <row r="114">
          <cell r="C114" t="str">
            <v>08150 BIAB/YOUTHLY Wkrm C$</v>
          </cell>
          <cell r="D114" t="str">
            <v>08150 BIAB/YOUTH</v>
          </cell>
          <cell r="E114" t="str">
            <v>LY Wkrm C$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</row>
        <row r="115">
          <cell r="C115" t="str">
            <v>08150 BIAB/YOUTHLY Wkrm C%</v>
          </cell>
          <cell r="D115" t="str">
            <v>08150 BIAB/YOUTH</v>
          </cell>
          <cell r="E115" t="str">
            <v>LY Wkrm C%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</row>
        <row r="116">
          <cell r="C116" t="str">
            <v>08150 YOUTH BEDDINGLY Add MU $</v>
          </cell>
          <cell r="D116" t="str">
            <v>08150 YOUTH BEDDING</v>
          </cell>
          <cell r="E116" t="str">
            <v>LY Add MU $</v>
          </cell>
          <cell r="F116">
            <v>97.1</v>
          </cell>
          <cell r="G116">
            <v>51.5</v>
          </cell>
          <cell r="H116">
            <v>45.6</v>
          </cell>
          <cell r="I116">
            <v>37</v>
          </cell>
          <cell r="J116">
            <v>14.2</v>
          </cell>
          <cell r="K116">
            <v>22.8</v>
          </cell>
          <cell r="L116">
            <v>1.8</v>
          </cell>
          <cell r="M116">
            <v>1</v>
          </cell>
          <cell r="N116">
            <v>0.7</v>
          </cell>
          <cell r="O116">
            <v>33.200000000000003</v>
          </cell>
          <cell r="P116">
            <v>11.7</v>
          </cell>
          <cell r="Q116">
            <v>21.5</v>
          </cell>
          <cell r="R116">
            <v>2</v>
          </cell>
          <cell r="S116">
            <v>1.4</v>
          </cell>
          <cell r="T116">
            <v>0.6</v>
          </cell>
          <cell r="U116">
            <v>60.1</v>
          </cell>
          <cell r="V116">
            <v>37.299999999999997</v>
          </cell>
          <cell r="W116">
            <v>22.8</v>
          </cell>
          <cell r="X116">
            <v>2.2999999999999998</v>
          </cell>
          <cell r="Y116">
            <v>1.3</v>
          </cell>
          <cell r="Z116">
            <v>1</v>
          </cell>
          <cell r="AA116">
            <v>25.2</v>
          </cell>
          <cell r="AB116">
            <v>15.3</v>
          </cell>
          <cell r="AC116">
            <v>9.9</v>
          </cell>
          <cell r="AD116">
            <v>32.6</v>
          </cell>
          <cell r="AE116">
            <v>20.7</v>
          </cell>
          <cell r="AF116">
            <v>11.9</v>
          </cell>
        </row>
        <row r="117">
          <cell r="C117" t="str">
            <v>08150 YOUTH BEDDINGLY Add MU %</v>
          </cell>
          <cell r="D117" t="str">
            <v>08150 YOUTH BEDDING</v>
          </cell>
          <cell r="E117" t="str">
            <v>LY Add MU %</v>
          </cell>
          <cell r="F117">
            <v>2.2200000000000001E-2</v>
          </cell>
          <cell r="G117">
            <v>3.2599999999999997E-2</v>
          </cell>
          <cell r="H117">
            <v>1.6299999999999999E-2</v>
          </cell>
          <cell r="I117">
            <v>1.83E-2</v>
          </cell>
          <cell r="J117">
            <v>2.06E-2</v>
          </cell>
          <cell r="K117">
            <v>1.7100000000000001E-2</v>
          </cell>
          <cell r="L117">
            <v>2.8999999999999998E-3</v>
          </cell>
          <cell r="M117">
            <v>5.8999999999999999E-3</v>
          </cell>
          <cell r="N117">
            <v>1.6999999999999999E-3</v>
          </cell>
          <cell r="O117">
            <v>4.9000000000000002E-2</v>
          </cell>
          <cell r="P117">
            <v>3.9E-2</v>
          </cell>
          <cell r="Q117">
            <v>5.7099999999999998E-2</v>
          </cell>
          <cell r="R117">
            <v>2.8E-3</v>
          </cell>
          <cell r="S117">
            <v>6.7999999999999996E-3</v>
          </cell>
          <cell r="T117">
            <v>1.1000000000000001E-3</v>
          </cell>
          <cell r="U117">
            <v>2.5499999999999998E-2</v>
          </cell>
          <cell r="V117">
            <v>4.1799999999999997E-2</v>
          </cell>
          <cell r="W117">
            <v>1.55E-2</v>
          </cell>
          <cell r="X117">
            <v>3.3999999999999998E-3</v>
          </cell>
          <cell r="Y117">
            <v>6.1000000000000004E-3</v>
          </cell>
          <cell r="Z117">
            <v>2.2000000000000001E-3</v>
          </cell>
          <cell r="AA117">
            <v>3.0099999999999998E-2</v>
          </cell>
          <cell r="AB117">
            <v>5.16E-2</v>
          </cell>
          <cell r="AC117">
            <v>1.83E-2</v>
          </cell>
          <cell r="AD117">
            <v>3.85E-2</v>
          </cell>
          <cell r="AE117">
            <v>5.4300000000000001E-2</v>
          </cell>
          <cell r="AF117">
            <v>2.5600000000000001E-2</v>
          </cell>
        </row>
        <row r="118">
          <cell r="C118" t="str">
            <v>08150 YOUTH BEDDINGLY Assoc Disc $</v>
          </cell>
          <cell r="D118" t="str">
            <v>08150 YOUTH BEDDING</v>
          </cell>
          <cell r="E118" t="str">
            <v>LY Assoc Disc $</v>
          </cell>
          <cell r="F118">
            <v>18.100000000000001</v>
          </cell>
          <cell r="G118">
            <v>7.3</v>
          </cell>
          <cell r="H118">
            <v>10.9</v>
          </cell>
          <cell r="I118">
            <v>7.1</v>
          </cell>
          <cell r="J118">
            <v>3.1</v>
          </cell>
          <cell r="K118">
            <v>4</v>
          </cell>
          <cell r="L118">
            <v>1.8</v>
          </cell>
          <cell r="M118">
            <v>0.9</v>
          </cell>
          <cell r="N118">
            <v>1</v>
          </cell>
          <cell r="O118">
            <v>2</v>
          </cell>
          <cell r="P118">
            <v>1.2</v>
          </cell>
          <cell r="Q118">
            <v>0.8</v>
          </cell>
          <cell r="R118">
            <v>3.3</v>
          </cell>
          <cell r="S118">
            <v>1</v>
          </cell>
          <cell r="T118">
            <v>2.2999999999999998</v>
          </cell>
          <cell r="U118">
            <v>11</v>
          </cell>
          <cell r="V118">
            <v>4.2</v>
          </cell>
          <cell r="W118">
            <v>6.9</v>
          </cell>
          <cell r="X118">
            <v>3.2</v>
          </cell>
          <cell r="Y118">
            <v>1</v>
          </cell>
          <cell r="Z118">
            <v>2.2000000000000002</v>
          </cell>
          <cell r="AA118">
            <v>3.9</v>
          </cell>
          <cell r="AB118">
            <v>1.4</v>
          </cell>
          <cell r="AC118">
            <v>2.5</v>
          </cell>
          <cell r="AD118">
            <v>4</v>
          </cell>
          <cell r="AE118">
            <v>1.8</v>
          </cell>
          <cell r="AF118">
            <v>2.2000000000000002</v>
          </cell>
        </row>
        <row r="119">
          <cell r="C119" t="str">
            <v>08150 YOUTH BEDDINGLY Assoc Disc %</v>
          </cell>
          <cell r="D119" t="str">
            <v>08150 YOUTH BEDDING</v>
          </cell>
          <cell r="E119" t="str">
            <v>LY Assoc Disc %</v>
          </cell>
          <cell r="F119">
            <v>4.0000000000000001E-3</v>
          </cell>
          <cell r="G119">
            <v>0</v>
          </cell>
          <cell r="H119">
            <v>0</v>
          </cell>
          <cell r="I119">
            <v>4.0000000000000001E-3</v>
          </cell>
          <cell r="J119">
            <v>0</v>
          </cell>
          <cell r="K119">
            <v>0</v>
          </cell>
          <cell r="L119">
            <v>3.0000000000000001E-3</v>
          </cell>
          <cell r="M119">
            <v>0</v>
          </cell>
          <cell r="N119">
            <v>0</v>
          </cell>
          <cell r="O119">
            <v>3.0000000000000001E-3</v>
          </cell>
          <cell r="P119">
            <v>0</v>
          </cell>
          <cell r="Q119">
            <v>0</v>
          </cell>
          <cell r="R119">
            <v>5.0000000000000001E-3</v>
          </cell>
          <cell r="S119">
            <v>0</v>
          </cell>
          <cell r="T119">
            <v>0</v>
          </cell>
          <cell r="U119">
            <v>5.0000000000000001E-3</v>
          </cell>
          <cell r="V119">
            <v>0</v>
          </cell>
          <cell r="W119">
            <v>0</v>
          </cell>
          <cell r="X119">
            <v>5.0000000000000001E-3</v>
          </cell>
          <cell r="Y119">
            <v>0</v>
          </cell>
          <cell r="Z119">
            <v>0</v>
          </cell>
          <cell r="AA119">
            <v>5.0000000000000001E-3</v>
          </cell>
          <cell r="AB119">
            <v>0</v>
          </cell>
          <cell r="AC119">
            <v>0</v>
          </cell>
          <cell r="AD119">
            <v>5.0000000000000001E-3</v>
          </cell>
          <cell r="AE119">
            <v>0</v>
          </cell>
          <cell r="AF119">
            <v>0</v>
          </cell>
        </row>
        <row r="120">
          <cell r="C120" t="str">
            <v>08150 YOUTH BEDDINGLY Avail $</v>
          </cell>
          <cell r="D120" t="str">
            <v>08150 YOUTH BEDDING</v>
          </cell>
          <cell r="E120" t="str">
            <v>LY Avail $</v>
          </cell>
          <cell r="F120">
            <v>12715.2</v>
          </cell>
          <cell r="G120">
            <v>5899.5</v>
          </cell>
          <cell r="H120">
            <v>6815.7</v>
          </cell>
          <cell r="I120">
            <v>10160</v>
          </cell>
          <cell r="J120">
            <v>5221.3</v>
          </cell>
          <cell r="K120">
            <v>4938.7</v>
          </cell>
          <cell r="L120">
            <v>5541.9</v>
          </cell>
          <cell r="M120">
            <v>2944.7</v>
          </cell>
          <cell r="N120">
            <v>2597.1999999999998</v>
          </cell>
          <cell r="O120">
            <v>8852.6</v>
          </cell>
          <cell r="P120">
            <v>4822.1000000000004</v>
          </cell>
          <cell r="Q120">
            <v>4030.5</v>
          </cell>
          <cell r="R120">
            <v>10160</v>
          </cell>
          <cell r="S120">
            <v>5221.3</v>
          </cell>
          <cell r="T120">
            <v>4938.7</v>
          </cell>
          <cell r="U120">
            <v>12715.2</v>
          </cell>
          <cell r="V120">
            <v>5899.5</v>
          </cell>
          <cell r="W120">
            <v>6815.7</v>
          </cell>
          <cell r="X120">
            <v>11356</v>
          </cell>
          <cell r="Y120">
            <v>5521.8</v>
          </cell>
          <cell r="Z120">
            <v>5834.2</v>
          </cell>
          <cell r="AA120">
            <v>12305.9</v>
          </cell>
          <cell r="AB120">
            <v>5837.2</v>
          </cell>
          <cell r="AC120">
            <v>6468.7</v>
          </cell>
          <cell r="AD120">
            <v>12715.2</v>
          </cell>
          <cell r="AE120">
            <v>5899.5</v>
          </cell>
          <cell r="AF120">
            <v>6815.7</v>
          </cell>
        </row>
        <row r="121">
          <cell r="C121" t="str">
            <v>08150 YOUTH BEDDINGLY Avail C$</v>
          </cell>
          <cell r="D121" t="str">
            <v>08150 YOUTH BEDDING</v>
          </cell>
          <cell r="E121" t="str">
            <v>LY Avail C$</v>
          </cell>
          <cell r="F121">
            <v>4703.1000000000004</v>
          </cell>
          <cell r="G121">
            <v>0</v>
          </cell>
          <cell r="H121">
            <v>0</v>
          </cell>
          <cell r="I121">
            <v>3817.9</v>
          </cell>
          <cell r="J121">
            <v>0</v>
          </cell>
          <cell r="K121">
            <v>0</v>
          </cell>
          <cell r="L121">
            <v>2040.7</v>
          </cell>
          <cell r="M121">
            <v>0</v>
          </cell>
          <cell r="N121">
            <v>0</v>
          </cell>
          <cell r="O121">
            <v>3325.8</v>
          </cell>
          <cell r="P121">
            <v>0</v>
          </cell>
          <cell r="Q121">
            <v>0</v>
          </cell>
          <cell r="R121">
            <v>3817.9</v>
          </cell>
          <cell r="S121">
            <v>0</v>
          </cell>
          <cell r="T121">
            <v>0</v>
          </cell>
          <cell r="U121">
            <v>4703.1000000000004</v>
          </cell>
          <cell r="V121">
            <v>0</v>
          </cell>
          <cell r="W121">
            <v>0</v>
          </cell>
          <cell r="X121">
            <v>4269.6000000000004</v>
          </cell>
          <cell r="Y121">
            <v>0</v>
          </cell>
          <cell r="Z121">
            <v>0</v>
          </cell>
          <cell r="AA121">
            <v>4601.8</v>
          </cell>
          <cell r="AB121">
            <v>0</v>
          </cell>
          <cell r="AC121">
            <v>0</v>
          </cell>
          <cell r="AD121">
            <v>4703.1000000000004</v>
          </cell>
          <cell r="AE121">
            <v>0</v>
          </cell>
          <cell r="AF121">
            <v>0</v>
          </cell>
        </row>
        <row r="122">
          <cell r="C122" t="str">
            <v>08150 YOUTH BEDDINGLY Avg Stk + Inv Adj $</v>
          </cell>
          <cell r="D122" t="str">
            <v>08150 YOUTH BEDDING</v>
          </cell>
          <cell r="E122" t="str">
            <v>LY Avg Stk + Inv Adj $</v>
          </cell>
          <cell r="F122">
            <v>6101.4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</row>
        <row r="123">
          <cell r="C123" t="str">
            <v>08150 YOUTH BEDDINGLY Avg Stk UnAdj $</v>
          </cell>
          <cell r="D123" t="str">
            <v>08150 YOUTH BEDDING</v>
          </cell>
          <cell r="E123" t="str">
            <v>LY Avg Stk UnAdj $</v>
          </cell>
          <cell r="F123">
            <v>6101.4</v>
          </cell>
          <cell r="G123">
            <v>3549.5</v>
          </cell>
          <cell r="H123">
            <v>2551.8000000000002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</row>
        <row r="124">
          <cell r="C124" t="str">
            <v>08150 YOUTH BEDDINGLY Avg Wkly Sell Thru %</v>
          </cell>
          <cell r="D124" t="str">
            <v>08150 YOUTH BEDDING</v>
          </cell>
          <cell r="E124" t="str">
            <v>LY Avg Wkly Sell Thru %</v>
          </cell>
          <cell r="F124">
            <v>3.3000000000000002E-2</v>
          </cell>
          <cell r="G124">
            <v>3.3000000000000002E-2</v>
          </cell>
          <cell r="H124">
            <v>3.4000000000000002E-2</v>
          </cell>
          <cell r="I124">
            <v>2.9000000000000001E-2</v>
          </cell>
          <cell r="J124">
            <v>2.5000000000000001E-2</v>
          </cell>
          <cell r="K124">
            <v>3.4000000000000002E-2</v>
          </cell>
          <cell r="L124">
            <v>3.6999999999999998E-2</v>
          </cell>
          <cell r="M124">
            <v>2.5000000000000001E-2</v>
          </cell>
          <cell r="N124">
            <v>0.05</v>
          </cell>
          <cell r="O124">
            <v>2.4E-2</v>
          </cell>
          <cell r="P124">
            <v>1.9E-2</v>
          </cell>
          <cell r="Q124">
            <v>3.1E-2</v>
          </cell>
          <cell r="R124">
            <v>2.5999999999999999E-2</v>
          </cell>
          <cell r="S124">
            <v>2.5000000000000001E-2</v>
          </cell>
          <cell r="T124">
            <v>2.8000000000000001E-2</v>
          </cell>
          <cell r="U124">
            <v>2.7E-2</v>
          </cell>
          <cell r="V124">
            <v>2.5999999999999999E-2</v>
          </cell>
          <cell r="W124">
            <v>2.9000000000000001E-2</v>
          </cell>
          <cell r="X124">
            <v>2.4E-2</v>
          </cell>
          <cell r="Y124">
            <v>2.3E-2</v>
          </cell>
          <cell r="Z124">
            <v>2.5999999999999999E-2</v>
          </cell>
          <cell r="AA124">
            <v>2.4E-2</v>
          </cell>
          <cell r="AB124">
            <v>2.1999999999999999E-2</v>
          </cell>
          <cell r="AC124">
            <v>2.5999999999999999E-2</v>
          </cell>
          <cell r="AD124">
            <v>3.2000000000000001E-2</v>
          </cell>
          <cell r="AE124">
            <v>3.3000000000000002E-2</v>
          </cell>
          <cell r="AF124">
            <v>0.03</v>
          </cell>
        </row>
        <row r="125">
          <cell r="C125" t="str">
            <v>08150 YOUTH BEDDINGLY BOM $</v>
          </cell>
          <cell r="D125" t="str">
            <v>08150 YOUTH BEDDING</v>
          </cell>
          <cell r="E125" t="str">
            <v>LY BOM $</v>
          </cell>
          <cell r="F125">
            <v>3842.6</v>
          </cell>
          <cell r="G125">
            <v>1703.1</v>
          </cell>
          <cell r="H125">
            <v>2139.5</v>
          </cell>
          <cell r="I125">
            <v>3842.6</v>
          </cell>
          <cell r="J125">
            <v>1703.1</v>
          </cell>
          <cell r="K125">
            <v>2139.5</v>
          </cell>
          <cell r="L125">
            <v>3842.6</v>
          </cell>
          <cell r="M125">
            <v>1703.1</v>
          </cell>
          <cell r="N125">
            <v>2139.5</v>
          </cell>
          <cell r="O125">
            <v>4563.5</v>
          </cell>
          <cell r="P125">
            <v>2646.5</v>
          </cell>
          <cell r="Q125">
            <v>1916.9</v>
          </cell>
          <cell r="R125">
            <v>6846.7</v>
          </cell>
          <cell r="S125">
            <v>4122.2</v>
          </cell>
          <cell r="T125">
            <v>2724.5</v>
          </cell>
          <cell r="U125">
            <v>6961.3</v>
          </cell>
          <cell r="V125">
            <v>4249.8999999999996</v>
          </cell>
          <cell r="W125">
            <v>2711.4</v>
          </cell>
          <cell r="X125">
            <v>6961.3</v>
          </cell>
          <cell r="Y125">
            <v>4249.8999999999996</v>
          </cell>
          <cell r="Z125">
            <v>2711.4</v>
          </cell>
          <cell r="AA125">
            <v>7152.4</v>
          </cell>
          <cell r="AB125">
            <v>4192.6000000000004</v>
          </cell>
          <cell r="AC125">
            <v>2959.9</v>
          </cell>
          <cell r="AD125">
            <v>7004.5</v>
          </cell>
          <cell r="AE125">
            <v>4158.6000000000004</v>
          </cell>
          <cell r="AF125">
            <v>2845.9</v>
          </cell>
        </row>
        <row r="126">
          <cell r="C126" t="str">
            <v>08150 YOUTH BEDDINGLY BOM C$</v>
          </cell>
          <cell r="D126" t="str">
            <v>08150 YOUTH BEDDING</v>
          </cell>
          <cell r="E126" t="str">
            <v>LY BOM C$</v>
          </cell>
          <cell r="F126">
            <v>1387.1</v>
          </cell>
          <cell r="G126">
            <v>0</v>
          </cell>
          <cell r="H126">
            <v>0</v>
          </cell>
          <cell r="I126">
            <v>1387.1</v>
          </cell>
          <cell r="J126">
            <v>0</v>
          </cell>
          <cell r="K126">
            <v>0</v>
          </cell>
          <cell r="L126">
            <v>1387.1</v>
          </cell>
          <cell r="M126">
            <v>0</v>
          </cell>
          <cell r="N126">
            <v>0</v>
          </cell>
          <cell r="O126">
            <v>1698.2</v>
          </cell>
          <cell r="P126">
            <v>0</v>
          </cell>
          <cell r="Q126">
            <v>0</v>
          </cell>
          <cell r="R126">
            <v>2595.8000000000002</v>
          </cell>
          <cell r="S126">
            <v>0</v>
          </cell>
          <cell r="T126">
            <v>0</v>
          </cell>
          <cell r="U126">
            <v>2651.7</v>
          </cell>
          <cell r="V126">
            <v>0</v>
          </cell>
          <cell r="W126">
            <v>0</v>
          </cell>
          <cell r="X126">
            <v>2651.7</v>
          </cell>
          <cell r="Y126">
            <v>0</v>
          </cell>
          <cell r="Z126">
            <v>0</v>
          </cell>
          <cell r="AA126">
            <v>2722</v>
          </cell>
          <cell r="AB126">
            <v>0</v>
          </cell>
          <cell r="AC126">
            <v>0</v>
          </cell>
          <cell r="AD126">
            <v>2648.3</v>
          </cell>
          <cell r="AE126">
            <v>0</v>
          </cell>
          <cell r="AF126">
            <v>0</v>
          </cell>
        </row>
        <row r="127">
          <cell r="C127" t="str">
            <v>08150 YOUTH BEDDINGLY BOS $</v>
          </cell>
          <cell r="D127" t="str">
            <v>08150 YOUTH BEDDING</v>
          </cell>
          <cell r="E127" t="str">
            <v>LY BOS $</v>
          </cell>
          <cell r="F127">
            <v>3842.6</v>
          </cell>
          <cell r="G127">
            <v>1703.1</v>
          </cell>
          <cell r="H127">
            <v>2139.5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</row>
        <row r="128">
          <cell r="C128" t="str">
            <v>08150 YOUTH BEDDINGLY BOS + Inv Adj $</v>
          </cell>
          <cell r="D128" t="str">
            <v>08150 YOUTH BEDDING</v>
          </cell>
          <cell r="E128" t="str">
            <v>LY BOS + Inv Adj $</v>
          </cell>
          <cell r="F128">
            <v>3842.6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</row>
        <row r="129">
          <cell r="C129" t="str">
            <v>08150 YOUTH BEDDINGLY BOS C$</v>
          </cell>
          <cell r="D129" t="str">
            <v>08150 YOUTH BEDDING</v>
          </cell>
          <cell r="E129" t="str">
            <v>LY BOS C$</v>
          </cell>
          <cell r="F129">
            <v>1387.1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C130" t="str">
            <v>08150 YOUTH BEDDINGLY BOS Inv Adj $</v>
          </cell>
          <cell r="D130" t="str">
            <v>08150 YOUTH BEDDING</v>
          </cell>
          <cell r="E130" t="str">
            <v>LY BOS Inv Adj $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C131" t="str">
            <v>08150 YOUTH BEDDINGLY BOS Inv Adj %</v>
          </cell>
          <cell r="D131" t="str">
            <v>08150 YOUTH BEDDING</v>
          </cell>
          <cell r="E131" t="str">
            <v>LY BOS Inv Adj %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C132" t="str">
            <v>08150 YOUTH BEDDINGLY BOS Net MU %</v>
          </cell>
          <cell r="D132" t="str">
            <v>08150 YOUTH BEDDING</v>
          </cell>
          <cell r="E132" t="str">
            <v>LY BOS Net MU %</v>
          </cell>
          <cell r="F132">
            <v>0.63900000000000001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C133" t="str">
            <v>08150 YOUTH BEDDINGLY Buying MU %</v>
          </cell>
          <cell r="D133" t="str">
            <v>08150 YOUTH BEDDING</v>
          </cell>
          <cell r="E133" t="str">
            <v>LY Buying MU %</v>
          </cell>
          <cell r="F133">
            <v>0.62480000000000002</v>
          </cell>
          <cell r="G133">
            <v>0</v>
          </cell>
          <cell r="H133">
            <v>0</v>
          </cell>
          <cell r="I133">
            <v>0.62150000000000005</v>
          </cell>
          <cell r="J133">
            <v>0</v>
          </cell>
          <cell r="K133">
            <v>0</v>
          </cell>
          <cell r="L133">
            <v>0.62080000000000002</v>
          </cell>
          <cell r="M133">
            <v>0</v>
          </cell>
          <cell r="N133">
            <v>0</v>
          </cell>
          <cell r="O133">
            <v>0.61909999999999998</v>
          </cell>
          <cell r="P133">
            <v>0</v>
          </cell>
          <cell r="Q133">
            <v>0</v>
          </cell>
          <cell r="R133">
            <v>0.62829999999999997</v>
          </cell>
          <cell r="S133">
            <v>0</v>
          </cell>
          <cell r="T133">
            <v>0</v>
          </cell>
          <cell r="U133">
            <v>0.6331</v>
          </cell>
          <cell r="V133">
            <v>0</v>
          </cell>
          <cell r="W133">
            <v>0</v>
          </cell>
          <cell r="X133">
            <v>0.62680000000000002</v>
          </cell>
          <cell r="Y133">
            <v>0</v>
          </cell>
          <cell r="Z133">
            <v>0</v>
          </cell>
          <cell r="AA133">
            <v>0.64570000000000005</v>
          </cell>
          <cell r="AB133">
            <v>0</v>
          </cell>
          <cell r="AC133">
            <v>0</v>
          </cell>
          <cell r="AD133">
            <v>0.62219999999999998</v>
          </cell>
          <cell r="AE133">
            <v>0</v>
          </cell>
          <cell r="AF133">
            <v>0</v>
          </cell>
        </row>
        <row r="134">
          <cell r="C134" t="str">
            <v>08150 YOUTH BEDDINGLY COGS C$</v>
          </cell>
          <cell r="D134" t="str">
            <v>08150 YOUTH BEDDING</v>
          </cell>
          <cell r="E134" t="str">
            <v>LY COGS C$</v>
          </cell>
          <cell r="F134">
            <v>2334.4</v>
          </cell>
          <cell r="G134">
            <v>0</v>
          </cell>
          <cell r="H134">
            <v>0</v>
          </cell>
          <cell r="I134">
            <v>1166.2</v>
          </cell>
          <cell r="J134">
            <v>0</v>
          </cell>
          <cell r="K134">
            <v>0</v>
          </cell>
          <cell r="L134">
            <v>342.6</v>
          </cell>
          <cell r="M134">
            <v>0</v>
          </cell>
          <cell r="N134">
            <v>0</v>
          </cell>
          <cell r="O134">
            <v>387.5</v>
          </cell>
          <cell r="P134">
            <v>0</v>
          </cell>
          <cell r="Q134">
            <v>0</v>
          </cell>
          <cell r="R134">
            <v>436.2</v>
          </cell>
          <cell r="S134">
            <v>0</v>
          </cell>
          <cell r="T134">
            <v>0</v>
          </cell>
          <cell r="U134">
            <v>1168.2</v>
          </cell>
          <cell r="V134">
            <v>0</v>
          </cell>
          <cell r="W134">
            <v>0</v>
          </cell>
          <cell r="X134">
            <v>381.5</v>
          </cell>
          <cell r="Y134">
            <v>0</v>
          </cell>
          <cell r="Z134">
            <v>0</v>
          </cell>
          <cell r="AA134">
            <v>405.9</v>
          </cell>
          <cell r="AB134">
            <v>0</v>
          </cell>
          <cell r="AC134">
            <v>0</v>
          </cell>
          <cell r="AD134">
            <v>380.8</v>
          </cell>
          <cell r="AE134">
            <v>0</v>
          </cell>
          <cell r="AF134">
            <v>0</v>
          </cell>
        </row>
        <row r="135">
          <cell r="C135" t="str">
            <v>08150 YOUTH BEDDINGLY Cum Net MU %</v>
          </cell>
          <cell r="D135" t="str">
            <v>08150 YOUTH BEDDING</v>
          </cell>
          <cell r="E135" t="str">
            <v>LY Cum Net MU %</v>
          </cell>
          <cell r="F135">
            <v>0.63009999999999999</v>
          </cell>
          <cell r="G135">
            <v>0</v>
          </cell>
          <cell r="H135">
            <v>0</v>
          </cell>
          <cell r="I135">
            <v>0.62419999999999998</v>
          </cell>
          <cell r="J135">
            <v>0</v>
          </cell>
          <cell r="K135">
            <v>0</v>
          </cell>
          <cell r="L135">
            <v>0.63180000000000003</v>
          </cell>
          <cell r="M135">
            <v>0</v>
          </cell>
          <cell r="N135">
            <v>0</v>
          </cell>
          <cell r="O135">
            <v>0.62429999999999997</v>
          </cell>
          <cell r="P135">
            <v>0</v>
          </cell>
          <cell r="Q135">
            <v>0</v>
          </cell>
          <cell r="R135">
            <v>0.62419999999999998</v>
          </cell>
          <cell r="S135">
            <v>0</v>
          </cell>
          <cell r="T135">
            <v>0</v>
          </cell>
          <cell r="U135">
            <v>0.63009999999999999</v>
          </cell>
          <cell r="V135">
            <v>0</v>
          </cell>
          <cell r="W135">
            <v>0</v>
          </cell>
          <cell r="X135">
            <v>0.624</v>
          </cell>
          <cell r="Y135">
            <v>0</v>
          </cell>
          <cell r="Z135">
            <v>0</v>
          </cell>
          <cell r="AA135">
            <v>0.626</v>
          </cell>
          <cell r="AB135">
            <v>0</v>
          </cell>
          <cell r="AC135">
            <v>0</v>
          </cell>
          <cell r="AD135">
            <v>0.63009999999999999</v>
          </cell>
          <cell r="AE135">
            <v>0</v>
          </cell>
          <cell r="AF135">
            <v>0</v>
          </cell>
        </row>
        <row r="136">
          <cell r="C136" t="str">
            <v>08150 YOUTH BEDDINGLY Disc Taken C$</v>
          </cell>
          <cell r="D136" t="str">
            <v>08150 YOUTH BEDDING</v>
          </cell>
          <cell r="E136" t="str">
            <v>LY Disc Taken C$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C137" t="str">
            <v>08150 YOUTH BEDDINGLY Disc Taken C%</v>
          </cell>
          <cell r="D137" t="str">
            <v>08150 YOUTH BEDDING</v>
          </cell>
          <cell r="E137" t="str">
            <v>LY Disc Taken C%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</row>
        <row r="138">
          <cell r="C138" t="str">
            <v>08150 YOUTH BEDDINGLY DM Adj C$</v>
          </cell>
          <cell r="D138" t="str">
            <v>08150 YOUTH BEDDING</v>
          </cell>
          <cell r="E138" t="str">
            <v>LY DM Adj C$</v>
          </cell>
          <cell r="F138">
            <v>43</v>
          </cell>
          <cell r="G138">
            <v>21.5</v>
          </cell>
          <cell r="H138">
            <v>21.5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43</v>
          </cell>
          <cell r="V138">
            <v>21.5</v>
          </cell>
          <cell r="W138">
            <v>21.5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43</v>
          </cell>
          <cell r="AE138">
            <v>21.5</v>
          </cell>
          <cell r="AF138">
            <v>21.5</v>
          </cell>
        </row>
        <row r="139">
          <cell r="C139" t="str">
            <v>08150 YOUTH BEDDINGLY DM CDT $</v>
          </cell>
          <cell r="D139" t="str">
            <v>08150 YOUTH BEDDING</v>
          </cell>
          <cell r="E139" t="str">
            <v>LY DM CDT $</v>
          </cell>
          <cell r="F139">
            <v>0</v>
          </cell>
          <cell r="G139">
            <v>-882</v>
          </cell>
          <cell r="H139">
            <v>882</v>
          </cell>
          <cell r="I139">
            <v>0</v>
          </cell>
          <cell r="J139">
            <v>-281</v>
          </cell>
          <cell r="K139">
            <v>281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-281</v>
          </cell>
          <cell r="T139">
            <v>281</v>
          </cell>
          <cell r="U139">
            <v>0</v>
          </cell>
          <cell r="V139">
            <v>-601</v>
          </cell>
          <cell r="W139">
            <v>601</v>
          </cell>
          <cell r="X139">
            <v>0</v>
          </cell>
          <cell r="Y139">
            <v>-211</v>
          </cell>
          <cell r="Z139">
            <v>211</v>
          </cell>
          <cell r="AA139">
            <v>0</v>
          </cell>
          <cell r="AB139">
            <v>-210.9</v>
          </cell>
          <cell r="AC139">
            <v>210.9</v>
          </cell>
          <cell r="AD139">
            <v>0</v>
          </cell>
          <cell r="AE139">
            <v>-179.1</v>
          </cell>
          <cell r="AF139">
            <v>179.1</v>
          </cell>
        </row>
        <row r="140">
          <cell r="C140" t="str">
            <v>08150 YOUTH BEDDINGLY DM CDT C$</v>
          </cell>
          <cell r="D140" t="str">
            <v>08150 YOUTH BEDDING</v>
          </cell>
          <cell r="E140" t="str">
            <v>LY DM CDT C$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</row>
        <row r="141">
          <cell r="C141" t="str">
            <v>08150 YOUTH BEDDINGLY DM CDT MU %</v>
          </cell>
          <cell r="D141" t="str">
            <v>08150 YOUTH BEDDING</v>
          </cell>
          <cell r="E141" t="str">
            <v>LY DM CDT MU %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</row>
        <row r="142">
          <cell r="C142" t="str">
            <v>08150 YOUTH BEDDINGLY DM Other $</v>
          </cell>
          <cell r="D142" t="str">
            <v>08150 YOUTH BEDDING</v>
          </cell>
          <cell r="E142" t="str">
            <v>LY DM Other $</v>
          </cell>
          <cell r="F142">
            <v>6.3</v>
          </cell>
          <cell r="G142">
            <v>-176.6</v>
          </cell>
          <cell r="H142">
            <v>182.9</v>
          </cell>
          <cell r="I142">
            <v>6.3</v>
          </cell>
          <cell r="J142">
            <v>-61.9</v>
          </cell>
          <cell r="K142">
            <v>68.2</v>
          </cell>
          <cell r="L142">
            <v>4.8</v>
          </cell>
          <cell r="M142">
            <v>4.8</v>
          </cell>
          <cell r="N142">
            <v>0</v>
          </cell>
          <cell r="O142">
            <v>1.5</v>
          </cell>
          <cell r="P142">
            <v>1.5</v>
          </cell>
          <cell r="Q142">
            <v>0</v>
          </cell>
          <cell r="R142">
            <v>0</v>
          </cell>
          <cell r="S142">
            <v>-68.2</v>
          </cell>
          <cell r="T142">
            <v>68.2</v>
          </cell>
          <cell r="U142">
            <v>0</v>
          </cell>
          <cell r="V142">
            <v>-114.7</v>
          </cell>
          <cell r="W142">
            <v>114.7</v>
          </cell>
          <cell r="X142">
            <v>0</v>
          </cell>
          <cell r="Y142">
            <v>-125</v>
          </cell>
          <cell r="Z142">
            <v>125</v>
          </cell>
          <cell r="AA142">
            <v>0</v>
          </cell>
          <cell r="AB142">
            <v>10.199999999999999</v>
          </cell>
          <cell r="AC142">
            <v>-10.199999999999999</v>
          </cell>
          <cell r="AD142">
            <v>0</v>
          </cell>
          <cell r="AE142">
            <v>0</v>
          </cell>
          <cell r="AF142">
            <v>0</v>
          </cell>
        </row>
        <row r="143">
          <cell r="C143" t="str">
            <v>08150 YOUTH BEDDINGLY DM Other C$</v>
          </cell>
          <cell r="D143" t="str">
            <v>08150 YOUTH BEDDING</v>
          </cell>
          <cell r="E143" t="str">
            <v>LY DM Other C$</v>
          </cell>
          <cell r="F143">
            <v>-4.2</v>
          </cell>
          <cell r="G143">
            <v>0</v>
          </cell>
          <cell r="H143">
            <v>0</v>
          </cell>
          <cell r="I143">
            <v>-4.2</v>
          </cell>
          <cell r="J143">
            <v>0</v>
          </cell>
          <cell r="K143">
            <v>0</v>
          </cell>
          <cell r="L143">
            <v>-0.1</v>
          </cell>
          <cell r="M143">
            <v>0</v>
          </cell>
          <cell r="N143">
            <v>0</v>
          </cell>
          <cell r="O143">
            <v>-4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</row>
        <row r="144">
          <cell r="C144" t="str">
            <v>08150 YOUTH BEDDINGLY DM Other MU %</v>
          </cell>
          <cell r="D144" t="str">
            <v>08150 YOUTH BEDDING</v>
          </cell>
          <cell r="E144" t="str">
            <v>LY DM Other MU %</v>
          </cell>
          <cell r="F144">
            <v>1.6605000000000001</v>
          </cell>
          <cell r="G144">
            <v>0</v>
          </cell>
          <cell r="H144">
            <v>0</v>
          </cell>
          <cell r="I144">
            <v>1.6605000000000001</v>
          </cell>
          <cell r="J144">
            <v>0</v>
          </cell>
          <cell r="K144">
            <v>0</v>
          </cell>
          <cell r="L144">
            <v>1.0282</v>
          </cell>
          <cell r="M144">
            <v>0</v>
          </cell>
          <cell r="N144">
            <v>0</v>
          </cell>
          <cell r="O144">
            <v>3.6150000000000002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</row>
        <row r="145">
          <cell r="C145" t="str">
            <v>08150 YOUTH BEDDINGLY DM Total $</v>
          </cell>
          <cell r="D145" t="str">
            <v>08150 YOUTH BEDDING</v>
          </cell>
          <cell r="E145" t="str">
            <v>LY DM Total $</v>
          </cell>
          <cell r="F145">
            <v>-6.3</v>
          </cell>
          <cell r="G145">
            <v>-705.4</v>
          </cell>
          <cell r="H145">
            <v>699.1</v>
          </cell>
          <cell r="I145">
            <v>-6.3</v>
          </cell>
          <cell r="J145">
            <v>-219.1</v>
          </cell>
          <cell r="K145">
            <v>212.8</v>
          </cell>
          <cell r="L145">
            <v>-4.8</v>
          </cell>
          <cell r="M145">
            <v>-4.8</v>
          </cell>
          <cell r="N145">
            <v>0</v>
          </cell>
          <cell r="O145">
            <v>-1.5</v>
          </cell>
          <cell r="P145">
            <v>-1.5</v>
          </cell>
          <cell r="Q145">
            <v>0</v>
          </cell>
          <cell r="R145">
            <v>0</v>
          </cell>
          <cell r="S145">
            <v>-212.8</v>
          </cell>
          <cell r="T145">
            <v>212.8</v>
          </cell>
          <cell r="U145">
            <v>0</v>
          </cell>
          <cell r="V145">
            <v>-486.2</v>
          </cell>
          <cell r="W145">
            <v>486.2</v>
          </cell>
          <cell r="X145">
            <v>0</v>
          </cell>
          <cell r="Y145">
            <v>-86</v>
          </cell>
          <cell r="Z145">
            <v>86</v>
          </cell>
          <cell r="AA145">
            <v>0</v>
          </cell>
          <cell r="AB145">
            <v>-221.2</v>
          </cell>
          <cell r="AC145">
            <v>221.2</v>
          </cell>
          <cell r="AD145">
            <v>0</v>
          </cell>
          <cell r="AE145">
            <v>-179.1</v>
          </cell>
          <cell r="AF145">
            <v>179.1</v>
          </cell>
        </row>
        <row r="146">
          <cell r="C146" t="str">
            <v>08150 YOUTH BEDDINGLY DM Total C$</v>
          </cell>
          <cell r="D146" t="str">
            <v>08150 YOUTH BEDDING</v>
          </cell>
          <cell r="E146" t="str">
            <v>LY DM Total C$</v>
          </cell>
          <cell r="F146">
            <v>-38.799999999999997</v>
          </cell>
          <cell r="G146">
            <v>0</v>
          </cell>
          <cell r="H146">
            <v>0</v>
          </cell>
          <cell r="I146">
            <v>4.2</v>
          </cell>
          <cell r="J146">
            <v>0</v>
          </cell>
          <cell r="K146">
            <v>0</v>
          </cell>
          <cell r="L146">
            <v>0.1</v>
          </cell>
          <cell r="M146">
            <v>0</v>
          </cell>
          <cell r="N146">
            <v>0</v>
          </cell>
          <cell r="O146">
            <v>4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-43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-43</v>
          </cell>
          <cell r="AE146">
            <v>0</v>
          </cell>
          <cell r="AF146">
            <v>0</v>
          </cell>
        </row>
        <row r="147">
          <cell r="C147" t="str">
            <v>08150 YOUTH BEDDINGLY DM Total MU %</v>
          </cell>
          <cell r="D147" t="str">
            <v>08150 YOUTH BEDDING</v>
          </cell>
          <cell r="E147" t="str">
            <v>LY DM Total MU %</v>
          </cell>
          <cell r="F147">
            <v>-5.1772999999999998</v>
          </cell>
          <cell r="G147">
            <v>0</v>
          </cell>
          <cell r="H147">
            <v>0</v>
          </cell>
          <cell r="I147">
            <v>1.6605000000000001</v>
          </cell>
          <cell r="J147">
            <v>0</v>
          </cell>
          <cell r="K147">
            <v>0</v>
          </cell>
          <cell r="L147">
            <v>1.0282</v>
          </cell>
          <cell r="M147">
            <v>0</v>
          </cell>
          <cell r="N147">
            <v>0</v>
          </cell>
          <cell r="O147">
            <v>3.6150000000000002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</row>
        <row r="148">
          <cell r="C148" t="str">
            <v>08150 YOUTH BEDDINGLY EOM $</v>
          </cell>
          <cell r="D148" t="str">
            <v>08150 YOUTH BEDDING</v>
          </cell>
          <cell r="E148" t="str">
            <v>LY EOM $</v>
          </cell>
          <cell r="F148">
            <v>6338.6</v>
          </cell>
          <cell r="G148">
            <v>3773.9</v>
          </cell>
          <cell r="H148">
            <v>2564.8000000000002</v>
          </cell>
          <cell r="I148">
            <v>6961.3</v>
          </cell>
          <cell r="J148">
            <v>4249.8999999999996</v>
          </cell>
          <cell r="K148">
            <v>2711.4</v>
          </cell>
          <cell r="L148">
            <v>4563.5</v>
          </cell>
          <cell r="M148">
            <v>2646.5</v>
          </cell>
          <cell r="N148">
            <v>1916.9</v>
          </cell>
          <cell r="O148">
            <v>6846.7</v>
          </cell>
          <cell r="P148">
            <v>4122.2</v>
          </cell>
          <cell r="Q148">
            <v>2724.5</v>
          </cell>
          <cell r="R148">
            <v>6961.3</v>
          </cell>
          <cell r="S148">
            <v>4249.8999999999996</v>
          </cell>
          <cell r="T148">
            <v>2711.4</v>
          </cell>
          <cell r="U148">
            <v>6338.6</v>
          </cell>
          <cell r="V148">
            <v>3773.9</v>
          </cell>
          <cell r="W148">
            <v>2564.8000000000002</v>
          </cell>
          <cell r="X148">
            <v>7152.4</v>
          </cell>
          <cell r="Y148">
            <v>4192.6000000000004</v>
          </cell>
          <cell r="Z148">
            <v>2959.9</v>
          </cell>
          <cell r="AA148">
            <v>7004.5</v>
          </cell>
          <cell r="AB148">
            <v>4158.6000000000004</v>
          </cell>
          <cell r="AC148">
            <v>2845.9</v>
          </cell>
          <cell r="AD148">
            <v>6338.6</v>
          </cell>
          <cell r="AE148">
            <v>3773.9</v>
          </cell>
          <cell r="AF148">
            <v>2564.8000000000002</v>
          </cell>
        </row>
        <row r="149">
          <cell r="C149" t="str">
            <v>08150 YOUTH BEDDINGLY EOM + Inv Adj $</v>
          </cell>
          <cell r="D149" t="str">
            <v>08150 YOUTH BEDDING</v>
          </cell>
          <cell r="E149" t="str">
            <v>LY EOM + Inv Adj $</v>
          </cell>
          <cell r="F149">
            <v>6338.6</v>
          </cell>
          <cell r="G149">
            <v>0</v>
          </cell>
          <cell r="H149">
            <v>0</v>
          </cell>
          <cell r="I149">
            <v>6961.3</v>
          </cell>
          <cell r="J149">
            <v>0</v>
          </cell>
          <cell r="K149">
            <v>0</v>
          </cell>
          <cell r="L149">
            <v>4563.5</v>
          </cell>
          <cell r="M149">
            <v>0</v>
          </cell>
          <cell r="N149">
            <v>0</v>
          </cell>
          <cell r="O149">
            <v>6846.7</v>
          </cell>
          <cell r="P149">
            <v>0</v>
          </cell>
          <cell r="Q149">
            <v>0</v>
          </cell>
          <cell r="R149">
            <v>6961.3</v>
          </cell>
          <cell r="S149">
            <v>0</v>
          </cell>
          <cell r="T149">
            <v>0</v>
          </cell>
          <cell r="U149">
            <v>6338.6</v>
          </cell>
          <cell r="V149">
            <v>0</v>
          </cell>
          <cell r="W149">
            <v>0</v>
          </cell>
          <cell r="X149">
            <v>7152.4</v>
          </cell>
          <cell r="Y149">
            <v>0</v>
          </cell>
          <cell r="Z149">
            <v>0</v>
          </cell>
          <cell r="AA149">
            <v>7004.5</v>
          </cell>
          <cell r="AB149">
            <v>0</v>
          </cell>
          <cell r="AC149">
            <v>0</v>
          </cell>
          <cell r="AD149">
            <v>6338.6</v>
          </cell>
          <cell r="AE149">
            <v>0</v>
          </cell>
          <cell r="AF149">
            <v>0</v>
          </cell>
        </row>
        <row r="150">
          <cell r="C150" t="str">
            <v>08150 YOUTH BEDDINGLY EOM Adj Ttl $</v>
          </cell>
          <cell r="D150" t="str">
            <v>08150 YOUTH BEDDING</v>
          </cell>
          <cell r="E150" t="str">
            <v>LY EOM Adj Ttl $</v>
          </cell>
          <cell r="F150">
            <v>38867</v>
          </cell>
          <cell r="G150">
            <v>0</v>
          </cell>
          <cell r="H150">
            <v>0</v>
          </cell>
          <cell r="I150">
            <v>18371.5</v>
          </cell>
          <cell r="J150">
            <v>0</v>
          </cell>
          <cell r="K150">
            <v>0</v>
          </cell>
          <cell r="L150">
            <v>4563.5</v>
          </cell>
          <cell r="M150">
            <v>0</v>
          </cell>
          <cell r="N150">
            <v>0</v>
          </cell>
          <cell r="O150">
            <v>6846.7</v>
          </cell>
          <cell r="P150">
            <v>0</v>
          </cell>
          <cell r="Q150">
            <v>0</v>
          </cell>
          <cell r="R150">
            <v>6961.3</v>
          </cell>
          <cell r="S150">
            <v>0</v>
          </cell>
          <cell r="T150">
            <v>0</v>
          </cell>
          <cell r="U150">
            <v>20495.599999999999</v>
          </cell>
          <cell r="V150">
            <v>0</v>
          </cell>
          <cell r="W150">
            <v>0</v>
          </cell>
          <cell r="X150">
            <v>7152.4</v>
          </cell>
          <cell r="Y150">
            <v>0</v>
          </cell>
          <cell r="Z150">
            <v>0</v>
          </cell>
          <cell r="AA150">
            <v>7004.5</v>
          </cell>
          <cell r="AB150">
            <v>0</v>
          </cell>
          <cell r="AC150">
            <v>0</v>
          </cell>
          <cell r="AD150">
            <v>6338.6</v>
          </cell>
          <cell r="AE150">
            <v>0</v>
          </cell>
          <cell r="AF150">
            <v>0</v>
          </cell>
        </row>
        <row r="151">
          <cell r="C151" t="str">
            <v>08150 YOUTH BEDDINGLY EOM C$</v>
          </cell>
          <cell r="D151" t="str">
            <v>08150 YOUTH BEDDING</v>
          </cell>
          <cell r="E151" t="str">
            <v>LY EOM C$</v>
          </cell>
          <cell r="F151">
            <v>2368.6999999999998</v>
          </cell>
          <cell r="G151">
            <v>0</v>
          </cell>
          <cell r="H151">
            <v>0</v>
          </cell>
          <cell r="I151">
            <v>2651.7</v>
          </cell>
          <cell r="J151">
            <v>0</v>
          </cell>
          <cell r="K151">
            <v>0</v>
          </cell>
          <cell r="L151">
            <v>1698.2</v>
          </cell>
          <cell r="M151">
            <v>0</v>
          </cell>
          <cell r="N151">
            <v>0</v>
          </cell>
          <cell r="O151">
            <v>2595.8000000000002</v>
          </cell>
          <cell r="P151">
            <v>0</v>
          </cell>
          <cell r="Q151">
            <v>0</v>
          </cell>
          <cell r="R151">
            <v>2651.7</v>
          </cell>
          <cell r="S151">
            <v>0</v>
          </cell>
          <cell r="T151">
            <v>0</v>
          </cell>
          <cell r="U151">
            <v>2368.6999999999998</v>
          </cell>
          <cell r="V151">
            <v>0</v>
          </cell>
          <cell r="W151">
            <v>0</v>
          </cell>
          <cell r="X151">
            <v>2722</v>
          </cell>
          <cell r="Y151">
            <v>0</v>
          </cell>
          <cell r="Z151">
            <v>0</v>
          </cell>
          <cell r="AA151">
            <v>2648.3</v>
          </cell>
          <cell r="AB151">
            <v>0</v>
          </cell>
          <cell r="AC151">
            <v>0</v>
          </cell>
          <cell r="AD151">
            <v>2368.6999999999998</v>
          </cell>
          <cell r="AE151">
            <v>0</v>
          </cell>
          <cell r="AF151">
            <v>0</v>
          </cell>
        </row>
        <row r="152">
          <cell r="C152" t="str">
            <v>08150 YOUTH BEDDINGLY EOM Ttl $</v>
          </cell>
          <cell r="D152" t="str">
            <v>08150 YOUTH BEDDING</v>
          </cell>
          <cell r="E152" t="str">
            <v>LY EOM Ttl $</v>
          </cell>
          <cell r="F152">
            <v>38867</v>
          </cell>
          <cell r="G152">
            <v>23143.7</v>
          </cell>
          <cell r="H152">
            <v>15723.3</v>
          </cell>
          <cell r="I152">
            <v>18371.5</v>
          </cell>
          <cell r="J152">
            <v>11018.7</v>
          </cell>
          <cell r="K152">
            <v>7352.8</v>
          </cell>
          <cell r="L152">
            <v>4563.5</v>
          </cell>
          <cell r="M152">
            <v>2646.5</v>
          </cell>
          <cell r="N152">
            <v>1916.9</v>
          </cell>
          <cell r="O152">
            <v>6846.7</v>
          </cell>
          <cell r="P152">
            <v>4122.2</v>
          </cell>
          <cell r="Q152">
            <v>2724.5</v>
          </cell>
          <cell r="R152">
            <v>6961.3</v>
          </cell>
          <cell r="S152">
            <v>4249.8999999999996</v>
          </cell>
          <cell r="T152">
            <v>2711.4</v>
          </cell>
          <cell r="U152">
            <v>20495.599999999999</v>
          </cell>
          <cell r="V152">
            <v>12125.1</v>
          </cell>
          <cell r="W152">
            <v>8370.5</v>
          </cell>
          <cell r="X152">
            <v>7152.4</v>
          </cell>
          <cell r="Y152">
            <v>4192.6000000000004</v>
          </cell>
          <cell r="Z152">
            <v>2959.9</v>
          </cell>
          <cell r="AA152">
            <v>7004.5</v>
          </cell>
          <cell r="AB152">
            <v>4158.6000000000004</v>
          </cell>
          <cell r="AC152">
            <v>2845.9</v>
          </cell>
          <cell r="AD152">
            <v>6338.6</v>
          </cell>
          <cell r="AE152">
            <v>3773.9</v>
          </cell>
          <cell r="AF152">
            <v>2564.8000000000002</v>
          </cell>
        </row>
        <row r="153">
          <cell r="C153" t="str">
            <v>08150 YOUTH BEDDINGLY Freight C$</v>
          </cell>
          <cell r="D153" t="str">
            <v>08150 YOUTH BEDDING</v>
          </cell>
          <cell r="E153" t="str">
            <v>LY Freight C$</v>
          </cell>
          <cell r="F153">
            <v>59.7</v>
          </cell>
          <cell r="G153">
            <v>0</v>
          </cell>
          <cell r="H153">
            <v>0</v>
          </cell>
          <cell r="I153">
            <v>46.9</v>
          </cell>
          <cell r="J153">
            <v>0</v>
          </cell>
          <cell r="K153">
            <v>0</v>
          </cell>
          <cell r="L153">
            <v>8</v>
          </cell>
          <cell r="M153">
            <v>0</v>
          </cell>
          <cell r="N153">
            <v>0</v>
          </cell>
          <cell r="O153">
            <v>32.1</v>
          </cell>
          <cell r="P153">
            <v>0</v>
          </cell>
          <cell r="Q153">
            <v>0</v>
          </cell>
          <cell r="R153">
            <v>6.8</v>
          </cell>
          <cell r="S153">
            <v>0</v>
          </cell>
          <cell r="T153">
            <v>0</v>
          </cell>
          <cell r="U153">
            <v>12.8</v>
          </cell>
          <cell r="V153">
            <v>0</v>
          </cell>
          <cell r="W153">
            <v>0</v>
          </cell>
          <cell r="X153">
            <v>6.3</v>
          </cell>
          <cell r="Y153">
            <v>0</v>
          </cell>
          <cell r="Z153">
            <v>0</v>
          </cell>
          <cell r="AA153">
            <v>4.5999999999999996</v>
          </cell>
          <cell r="AB153">
            <v>0</v>
          </cell>
          <cell r="AC153">
            <v>0</v>
          </cell>
          <cell r="AD153">
            <v>2</v>
          </cell>
          <cell r="AE153">
            <v>0</v>
          </cell>
          <cell r="AF153">
            <v>0</v>
          </cell>
        </row>
        <row r="154">
          <cell r="C154" t="str">
            <v>08150 YOUTH BEDDINGLY Freight C%</v>
          </cell>
          <cell r="D154" t="str">
            <v>08150 YOUTH BEDDING</v>
          </cell>
          <cell r="E154" t="str">
            <v>LY Freight C%</v>
          </cell>
          <cell r="F154">
            <v>1.7999999999999999E-2</v>
          </cell>
          <cell r="G154">
            <v>0</v>
          </cell>
          <cell r="H154">
            <v>0</v>
          </cell>
          <cell r="I154">
            <v>0.02</v>
          </cell>
          <cell r="J154">
            <v>0</v>
          </cell>
          <cell r="K154">
            <v>0</v>
          </cell>
          <cell r="L154">
            <v>1.2E-2</v>
          </cell>
          <cell r="M154">
            <v>0</v>
          </cell>
          <cell r="N154">
            <v>0</v>
          </cell>
          <cell r="O154">
            <v>2.5999999999999999E-2</v>
          </cell>
          <cell r="P154">
            <v>0</v>
          </cell>
          <cell r="Q154">
            <v>0</v>
          </cell>
          <cell r="R154">
            <v>1.4E-2</v>
          </cell>
          <cell r="S154">
            <v>0</v>
          </cell>
          <cell r="T154">
            <v>0</v>
          </cell>
          <cell r="U154">
            <v>1.4E-2</v>
          </cell>
          <cell r="V154">
            <v>0</v>
          </cell>
          <cell r="W154">
            <v>0</v>
          </cell>
          <cell r="X154">
            <v>1.4E-2</v>
          </cell>
          <cell r="Y154">
            <v>0</v>
          </cell>
          <cell r="Z154">
            <v>0</v>
          </cell>
          <cell r="AA154">
            <v>1.4E-2</v>
          </cell>
          <cell r="AB154">
            <v>0</v>
          </cell>
          <cell r="AC154">
            <v>0</v>
          </cell>
          <cell r="AD154">
            <v>1.4E-2</v>
          </cell>
          <cell r="AE154">
            <v>0</v>
          </cell>
          <cell r="AF154">
            <v>0</v>
          </cell>
        </row>
        <row r="155">
          <cell r="C155" t="str">
            <v>08150 YOUTH BEDDINGLY GM $</v>
          </cell>
          <cell r="D155" t="str">
            <v>08150 YOUTH BEDDING</v>
          </cell>
          <cell r="E155" t="str">
            <v>LY GM $</v>
          </cell>
          <cell r="F155">
            <v>1762.4</v>
          </cell>
          <cell r="G155">
            <v>0</v>
          </cell>
          <cell r="H155">
            <v>0</v>
          </cell>
          <cell r="I155">
            <v>709.8</v>
          </cell>
          <cell r="J155">
            <v>0</v>
          </cell>
          <cell r="K155">
            <v>0</v>
          </cell>
          <cell r="L155">
            <v>277.2</v>
          </cell>
          <cell r="M155">
            <v>0</v>
          </cell>
          <cell r="N155">
            <v>0</v>
          </cell>
          <cell r="O155">
            <v>289.3</v>
          </cell>
          <cell r="P155">
            <v>0</v>
          </cell>
          <cell r="Q155">
            <v>0</v>
          </cell>
          <cell r="R155">
            <v>143.30000000000001</v>
          </cell>
          <cell r="S155">
            <v>0</v>
          </cell>
          <cell r="T155">
            <v>0</v>
          </cell>
          <cell r="U155">
            <v>1052.5</v>
          </cell>
          <cell r="V155">
            <v>0</v>
          </cell>
          <cell r="W155">
            <v>0</v>
          </cell>
          <cell r="X155">
            <v>295.2</v>
          </cell>
          <cell r="Y155">
            <v>0</v>
          </cell>
          <cell r="Z155">
            <v>0</v>
          </cell>
          <cell r="AA155">
            <v>431.5</v>
          </cell>
          <cell r="AB155">
            <v>0</v>
          </cell>
          <cell r="AC155">
            <v>0</v>
          </cell>
          <cell r="AD155">
            <v>325.8</v>
          </cell>
          <cell r="AE155">
            <v>0</v>
          </cell>
          <cell r="AF155">
            <v>0</v>
          </cell>
        </row>
        <row r="156">
          <cell r="C156" t="str">
            <v>08150 YOUTH BEDDINGLY GM %</v>
          </cell>
          <cell r="D156" t="str">
            <v>08150 YOUTH BEDDING</v>
          </cell>
          <cell r="E156" t="str">
            <v>LY GM %</v>
          </cell>
          <cell r="F156">
            <v>0.4022</v>
          </cell>
          <cell r="G156">
            <v>0</v>
          </cell>
          <cell r="H156">
            <v>0</v>
          </cell>
          <cell r="I156">
            <v>0.35120000000000001</v>
          </cell>
          <cell r="J156">
            <v>0</v>
          </cell>
          <cell r="K156">
            <v>0</v>
          </cell>
          <cell r="L156">
            <v>0.44729999999999998</v>
          </cell>
          <cell r="M156">
            <v>0</v>
          </cell>
          <cell r="N156">
            <v>0</v>
          </cell>
          <cell r="O156">
            <v>0.4274</v>
          </cell>
          <cell r="P156">
            <v>0</v>
          </cell>
          <cell r="Q156">
            <v>0</v>
          </cell>
          <cell r="R156">
            <v>0.1978</v>
          </cell>
          <cell r="S156">
            <v>0</v>
          </cell>
          <cell r="T156">
            <v>0</v>
          </cell>
          <cell r="U156">
            <v>0.44600000000000001</v>
          </cell>
          <cell r="V156">
            <v>0</v>
          </cell>
          <cell r="W156">
            <v>0</v>
          </cell>
          <cell r="X156">
            <v>0.43619999999999998</v>
          </cell>
          <cell r="Y156">
            <v>0</v>
          </cell>
          <cell r="Z156">
            <v>0</v>
          </cell>
          <cell r="AA156">
            <v>0.51519999999999999</v>
          </cell>
          <cell r="AB156">
            <v>0</v>
          </cell>
          <cell r="AC156">
            <v>0</v>
          </cell>
          <cell r="AD156">
            <v>0.38529999999999998</v>
          </cell>
          <cell r="AE156">
            <v>0</v>
          </cell>
          <cell r="AF156">
            <v>0</v>
          </cell>
        </row>
        <row r="157">
          <cell r="C157" t="str">
            <v>08150 YOUTH BEDDINGLY Inv Adj $</v>
          </cell>
          <cell r="D157" t="str">
            <v>08150 YOUTH BEDDING</v>
          </cell>
          <cell r="E157" t="str">
            <v>LY Inv Adj $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</row>
        <row r="158">
          <cell r="C158" t="str">
            <v>08150 YOUTH BEDDINGLY Inv Adj %</v>
          </cell>
          <cell r="D158" t="str">
            <v>08150 YOUTH BEDDING</v>
          </cell>
          <cell r="E158" t="str">
            <v>LY Inv Adj %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</row>
        <row r="159">
          <cell r="C159" t="str">
            <v>08150 YOUTH BEDDINGLY MD Gross $</v>
          </cell>
          <cell r="D159" t="str">
            <v>08150 YOUTH BEDDING</v>
          </cell>
          <cell r="E159" t="str">
            <v>LY MD Gross $</v>
          </cell>
          <cell r="F159">
            <v>1977.1</v>
          </cell>
          <cell r="G159">
            <v>863.4</v>
          </cell>
          <cell r="H159">
            <v>1113.7</v>
          </cell>
          <cell r="I159">
            <v>1170.5</v>
          </cell>
          <cell r="J159">
            <v>427.5</v>
          </cell>
          <cell r="K159">
            <v>743</v>
          </cell>
          <cell r="L159">
            <v>356.7</v>
          </cell>
          <cell r="M159">
            <v>131.5</v>
          </cell>
          <cell r="N159">
            <v>225.3</v>
          </cell>
          <cell r="O159">
            <v>348.7</v>
          </cell>
          <cell r="P159">
            <v>155</v>
          </cell>
          <cell r="Q159">
            <v>193.7</v>
          </cell>
          <cell r="R159">
            <v>465</v>
          </cell>
          <cell r="S159">
            <v>141</v>
          </cell>
          <cell r="T159">
            <v>324</v>
          </cell>
          <cell r="U159">
            <v>806.6</v>
          </cell>
          <cell r="V159">
            <v>436</v>
          </cell>
          <cell r="W159">
            <v>370.7</v>
          </cell>
          <cell r="X159">
            <v>324.89999999999998</v>
          </cell>
          <cell r="Y159">
            <v>202</v>
          </cell>
          <cell r="Z159">
            <v>122.9</v>
          </cell>
          <cell r="AA159">
            <v>256.39999999999998</v>
          </cell>
          <cell r="AB159">
            <v>112.8</v>
          </cell>
          <cell r="AC159">
            <v>143.6</v>
          </cell>
          <cell r="AD159">
            <v>225.3</v>
          </cell>
          <cell r="AE159">
            <v>121.2</v>
          </cell>
          <cell r="AF159">
            <v>104.1</v>
          </cell>
        </row>
        <row r="160">
          <cell r="C160" t="str">
            <v>08150 YOUTH BEDDINGLY MD Gross %</v>
          </cell>
          <cell r="D160" t="str">
            <v>08150 YOUTH BEDDING</v>
          </cell>
          <cell r="E160" t="str">
            <v>LY MD Gross %</v>
          </cell>
          <cell r="F160">
            <v>0.45100000000000001</v>
          </cell>
          <cell r="G160">
            <v>0.54700000000000004</v>
          </cell>
          <cell r="H160">
            <v>0.39800000000000002</v>
          </cell>
          <cell r="I160">
            <v>0.57899999999999996</v>
          </cell>
          <cell r="J160">
            <v>0.622</v>
          </cell>
          <cell r="K160">
            <v>0.55700000000000005</v>
          </cell>
          <cell r="L160">
            <v>0.57599999999999996</v>
          </cell>
          <cell r="M160">
            <v>0.746</v>
          </cell>
          <cell r="N160">
            <v>0.50800000000000001</v>
          </cell>
          <cell r="O160">
            <v>0.51500000000000001</v>
          </cell>
          <cell r="P160">
            <v>0.51700000000000002</v>
          </cell>
          <cell r="Q160">
            <v>0.51400000000000001</v>
          </cell>
          <cell r="R160">
            <v>0.64200000000000002</v>
          </cell>
          <cell r="S160">
            <v>0.66800000000000004</v>
          </cell>
          <cell r="T160">
            <v>0.63100000000000001</v>
          </cell>
          <cell r="U160">
            <v>0.34200000000000003</v>
          </cell>
          <cell r="V160">
            <v>0.48799999999999999</v>
          </cell>
          <cell r="W160">
            <v>0.253</v>
          </cell>
          <cell r="X160">
            <v>0.48</v>
          </cell>
          <cell r="Y160">
            <v>0.93899999999999995</v>
          </cell>
          <cell r="Z160">
            <v>0.26600000000000001</v>
          </cell>
          <cell r="AA160">
            <v>0.30599999999999999</v>
          </cell>
          <cell r="AB160">
            <v>0.379</v>
          </cell>
          <cell r="AC160">
            <v>0.26600000000000001</v>
          </cell>
          <cell r="AD160">
            <v>0.26600000000000001</v>
          </cell>
          <cell r="AE160">
            <v>0.318</v>
          </cell>
          <cell r="AF160">
            <v>0.224</v>
          </cell>
        </row>
        <row r="161">
          <cell r="C161" t="str">
            <v>08150 YOUTH BEDDINGLY MD Net $</v>
          </cell>
          <cell r="D161" t="str">
            <v>08150 YOUTH BEDDING</v>
          </cell>
          <cell r="E161" t="str">
            <v>LY MD Net $</v>
          </cell>
          <cell r="F161">
            <v>1977.1</v>
          </cell>
          <cell r="G161">
            <v>863.4</v>
          </cell>
          <cell r="H161">
            <v>1113.7</v>
          </cell>
          <cell r="I161">
            <v>1170.5</v>
          </cell>
          <cell r="J161">
            <v>427.5</v>
          </cell>
          <cell r="K161">
            <v>743</v>
          </cell>
          <cell r="L161">
            <v>356.7</v>
          </cell>
          <cell r="M161">
            <v>131.5</v>
          </cell>
          <cell r="N161">
            <v>225.3</v>
          </cell>
          <cell r="O161">
            <v>348.7</v>
          </cell>
          <cell r="P161">
            <v>155</v>
          </cell>
          <cell r="Q161">
            <v>193.7</v>
          </cell>
          <cell r="R161">
            <v>465</v>
          </cell>
          <cell r="S161">
            <v>141</v>
          </cell>
          <cell r="T161">
            <v>324</v>
          </cell>
          <cell r="U161">
            <v>806.6</v>
          </cell>
          <cell r="V161">
            <v>436</v>
          </cell>
          <cell r="W161">
            <v>370.7</v>
          </cell>
          <cell r="X161">
            <v>324.89999999999998</v>
          </cell>
          <cell r="Y161">
            <v>202</v>
          </cell>
          <cell r="Z161">
            <v>122.9</v>
          </cell>
          <cell r="AA161">
            <v>256.39999999999998</v>
          </cell>
          <cell r="AB161">
            <v>112.8</v>
          </cell>
          <cell r="AC161">
            <v>143.6</v>
          </cell>
          <cell r="AD161">
            <v>225.3</v>
          </cell>
          <cell r="AE161">
            <v>121.2</v>
          </cell>
          <cell r="AF161">
            <v>104.1</v>
          </cell>
        </row>
        <row r="162">
          <cell r="C162" t="str">
            <v>08150 YOUTH BEDDINGLY MD Net %</v>
          </cell>
          <cell r="D162" t="str">
            <v>08150 YOUTH BEDDING</v>
          </cell>
          <cell r="E162" t="str">
            <v>LY MD Net %</v>
          </cell>
          <cell r="F162">
            <v>0.45100000000000001</v>
          </cell>
          <cell r="G162">
            <v>0.54700000000000004</v>
          </cell>
          <cell r="H162">
            <v>0.39800000000000002</v>
          </cell>
          <cell r="I162">
            <v>0.57899999999999996</v>
          </cell>
          <cell r="J162">
            <v>0.622</v>
          </cell>
          <cell r="K162">
            <v>0.55700000000000005</v>
          </cell>
          <cell r="L162">
            <v>0.57599999999999996</v>
          </cell>
          <cell r="M162">
            <v>0.746</v>
          </cell>
          <cell r="N162">
            <v>0.50800000000000001</v>
          </cell>
          <cell r="O162">
            <v>0.51500000000000001</v>
          </cell>
          <cell r="P162">
            <v>0.51700000000000002</v>
          </cell>
          <cell r="Q162">
            <v>0.51400000000000001</v>
          </cell>
          <cell r="R162">
            <v>0.64200000000000002</v>
          </cell>
          <cell r="S162">
            <v>0.66800000000000004</v>
          </cell>
          <cell r="T162">
            <v>0.63100000000000001</v>
          </cell>
          <cell r="U162">
            <v>0.34200000000000003</v>
          </cell>
          <cell r="V162">
            <v>0.48799999999999999</v>
          </cell>
          <cell r="W162">
            <v>0.253</v>
          </cell>
          <cell r="X162">
            <v>0.48</v>
          </cell>
          <cell r="Y162">
            <v>0.93899999999999995</v>
          </cell>
          <cell r="Z162">
            <v>0.26600000000000001</v>
          </cell>
          <cell r="AA162">
            <v>0.30599999999999999</v>
          </cell>
          <cell r="AB162">
            <v>0.379</v>
          </cell>
          <cell r="AC162">
            <v>0.26600000000000001</v>
          </cell>
          <cell r="AD162">
            <v>0.26600000000000001</v>
          </cell>
          <cell r="AE162">
            <v>0.318</v>
          </cell>
          <cell r="AF162">
            <v>0.224</v>
          </cell>
        </row>
        <row r="163">
          <cell r="C163" t="str">
            <v>08150 YOUTH BEDDINGLY MD Perm $</v>
          </cell>
          <cell r="D163" t="str">
            <v>08150 YOUTH BEDDING</v>
          </cell>
          <cell r="E163" t="str">
            <v>LY MD Perm $</v>
          </cell>
          <cell r="F163">
            <v>734.5</v>
          </cell>
          <cell r="G163">
            <v>484.5</v>
          </cell>
          <cell r="H163">
            <v>250</v>
          </cell>
          <cell r="I163">
            <v>469</v>
          </cell>
          <cell r="J163">
            <v>247</v>
          </cell>
          <cell r="K163">
            <v>222</v>
          </cell>
          <cell r="L163">
            <v>118.4</v>
          </cell>
          <cell r="M163">
            <v>82.5</v>
          </cell>
          <cell r="N163">
            <v>35.9</v>
          </cell>
          <cell r="O163">
            <v>150.30000000000001</v>
          </cell>
          <cell r="P163">
            <v>90.7</v>
          </cell>
          <cell r="Q163">
            <v>59.7</v>
          </cell>
          <cell r="R163">
            <v>200.3</v>
          </cell>
          <cell r="S163">
            <v>73.8</v>
          </cell>
          <cell r="T163">
            <v>126.5</v>
          </cell>
          <cell r="U163">
            <v>265.5</v>
          </cell>
          <cell r="V163">
            <v>237.5</v>
          </cell>
          <cell r="W163">
            <v>27.9</v>
          </cell>
          <cell r="X163">
            <v>167.3</v>
          </cell>
          <cell r="Y163">
            <v>153.4</v>
          </cell>
          <cell r="Z163">
            <v>13.9</v>
          </cell>
          <cell r="AA163">
            <v>50.6</v>
          </cell>
          <cell r="AB163">
            <v>42</v>
          </cell>
          <cell r="AC163">
            <v>8.5</v>
          </cell>
          <cell r="AD163">
            <v>47.5</v>
          </cell>
          <cell r="AE163">
            <v>42</v>
          </cell>
          <cell r="AF163">
            <v>5.5</v>
          </cell>
        </row>
        <row r="164">
          <cell r="C164" t="str">
            <v>08150 YOUTH BEDDINGLY MD Perm %</v>
          </cell>
          <cell r="D164" t="str">
            <v>08150 YOUTH BEDDING</v>
          </cell>
          <cell r="E164" t="str">
            <v>LY MD Perm %</v>
          </cell>
          <cell r="F164">
            <v>0.16800000000000001</v>
          </cell>
          <cell r="G164">
            <v>0.307</v>
          </cell>
          <cell r="H164">
            <v>8.8999999999999996E-2</v>
          </cell>
          <cell r="I164">
            <v>0.23200000000000001</v>
          </cell>
          <cell r="J164">
            <v>0.35899999999999999</v>
          </cell>
          <cell r="K164">
            <v>0.16600000000000001</v>
          </cell>
          <cell r="L164">
            <v>0.191</v>
          </cell>
          <cell r="M164">
            <v>0.46800000000000003</v>
          </cell>
          <cell r="N164">
            <v>8.1000000000000003E-2</v>
          </cell>
          <cell r="O164">
            <v>0.222</v>
          </cell>
          <cell r="P164">
            <v>0.30199999999999999</v>
          </cell>
          <cell r="Q164">
            <v>0.158</v>
          </cell>
          <cell r="R164">
            <v>0.27600000000000002</v>
          </cell>
          <cell r="S164">
            <v>0.35</v>
          </cell>
          <cell r="T164">
            <v>0.246</v>
          </cell>
          <cell r="U164">
            <v>0.112</v>
          </cell>
          <cell r="V164">
            <v>0.26600000000000001</v>
          </cell>
          <cell r="W164">
            <v>1.9E-2</v>
          </cell>
          <cell r="X164">
            <v>0.247</v>
          </cell>
          <cell r="Y164">
            <v>0.71299999999999997</v>
          </cell>
          <cell r="Z164">
            <v>0.03</v>
          </cell>
          <cell r="AA164">
            <v>0.06</v>
          </cell>
          <cell r="AB164">
            <v>0.14099999999999999</v>
          </cell>
          <cell r="AC164">
            <v>1.6E-2</v>
          </cell>
          <cell r="AD164">
            <v>5.6000000000000001E-2</v>
          </cell>
          <cell r="AE164">
            <v>0.11</v>
          </cell>
          <cell r="AF164">
            <v>1.2E-2</v>
          </cell>
        </row>
        <row r="165">
          <cell r="C165" t="str">
            <v>08150 YOUTH BEDDINGLY MD POS $</v>
          </cell>
          <cell r="D165" t="str">
            <v>08150 YOUTH BEDDING</v>
          </cell>
          <cell r="E165" t="str">
            <v>LY MD POS $</v>
          </cell>
          <cell r="F165">
            <v>1242.5999999999999</v>
          </cell>
          <cell r="G165">
            <v>378.9</v>
          </cell>
          <cell r="H165">
            <v>863.7</v>
          </cell>
          <cell r="I165">
            <v>701.4</v>
          </cell>
          <cell r="J165">
            <v>180.4</v>
          </cell>
          <cell r="K165">
            <v>521</v>
          </cell>
          <cell r="L165">
            <v>238.4</v>
          </cell>
          <cell r="M165">
            <v>49</v>
          </cell>
          <cell r="N165">
            <v>189.4</v>
          </cell>
          <cell r="O165">
            <v>198.4</v>
          </cell>
          <cell r="P165">
            <v>64.3</v>
          </cell>
          <cell r="Q165">
            <v>134</v>
          </cell>
          <cell r="R165">
            <v>264.7</v>
          </cell>
          <cell r="S165">
            <v>67.2</v>
          </cell>
          <cell r="T165">
            <v>197.6</v>
          </cell>
          <cell r="U165">
            <v>541.20000000000005</v>
          </cell>
          <cell r="V165">
            <v>198.5</v>
          </cell>
          <cell r="W165">
            <v>342.7</v>
          </cell>
          <cell r="X165">
            <v>157.6</v>
          </cell>
          <cell r="Y165">
            <v>48.6</v>
          </cell>
          <cell r="Z165">
            <v>109</v>
          </cell>
          <cell r="AA165">
            <v>205.8</v>
          </cell>
          <cell r="AB165">
            <v>70.7</v>
          </cell>
          <cell r="AC165">
            <v>135.1</v>
          </cell>
          <cell r="AD165">
            <v>177.8</v>
          </cell>
          <cell r="AE165">
            <v>79.099999999999994</v>
          </cell>
          <cell r="AF165">
            <v>98.6</v>
          </cell>
        </row>
        <row r="166">
          <cell r="C166" t="str">
            <v>08150 YOUTH BEDDINGLY MD POS $ on Sls Alt Fulfill $</v>
          </cell>
          <cell r="D166" t="str">
            <v>08150 YOUTH BEDDING</v>
          </cell>
          <cell r="E166" t="str">
            <v>LY MD POS $ on Sls Alt Fulfill $</v>
          </cell>
          <cell r="F166">
            <v>215.7</v>
          </cell>
          <cell r="G166">
            <v>5.3</v>
          </cell>
          <cell r="H166">
            <v>210.4</v>
          </cell>
          <cell r="I166">
            <v>98.7</v>
          </cell>
          <cell r="J166">
            <v>5.3</v>
          </cell>
          <cell r="K166">
            <v>93.4</v>
          </cell>
          <cell r="L166">
            <v>17.100000000000001</v>
          </cell>
          <cell r="M166">
            <v>3.1</v>
          </cell>
          <cell r="N166">
            <v>14</v>
          </cell>
          <cell r="O166">
            <v>11.6</v>
          </cell>
          <cell r="P166">
            <v>2.2999999999999998</v>
          </cell>
          <cell r="Q166">
            <v>9.3000000000000007</v>
          </cell>
          <cell r="R166">
            <v>70.099999999999994</v>
          </cell>
          <cell r="S166">
            <v>0</v>
          </cell>
          <cell r="T166">
            <v>70.099999999999994</v>
          </cell>
          <cell r="U166">
            <v>117</v>
          </cell>
          <cell r="V166">
            <v>0</v>
          </cell>
          <cell r="W166">
            <v>117</v>
          </cell>
          <cell r="X166">
            <v>40</v>
          </cell>
          <cell r="Y166">
            <v>0</v>
          </cell>
          <cell r="Z166">
            <v>40</v>
          </cell>
          <cell r="AA166">
            <v>42.6</v>
          </cell>
          <cell r="AB166">
            <v>0</v>
          </cell>
          <cell r="AC166">
            <v>42.6</v>
          </cell>
          <cell r="AD166">
            <v>34.299999999999997</v>
          </cell>
          <cell r="AE166">
            <v>0</v>
          </cell>
          <cell r="AF166">
            <v>34.299999999999997</v>
          </cell>
        </row>
        <row r="167">
          <cell r="C167" t="str">
            <v>08150 YOUTH BEDDINGLY MD POS $ on Sls Net Fulfilled $</v>
          </cell>
          <cell r="D167" t="str">
            <v>08150 YOUTH BEDDING</v>
          </cell>
          <cell r="E167" t="str">
            <v>LY MD POS $ on Sls Net Fulfilled $</v>
          </cell>
          <cell r="F167">
            <v>1223.8</v>
          </cell>
          <cell r="G167">
            <v>550.4</v>
          </cell>
          <cell r="H167">
            <v>673.5</v>
          </cell>
          <cell r="I167">
            <v>682.6</v>
          </cell>
          <cell r="J167">
            <v>267.60000000000002</v>
          </cell>
          <cell r="K167">
            <v>415</v>
          </cell>
          <cell r="L167">
            <v>229.1</v>
          </cell>
          <cell r="M167">
            <v>74.7</v>
          </cell>
          <cell r="N167">
            <v>154.4</v>
          </cell>
          <cell r="O167">
            <v>188.8</v>
          </cell>
          <cell r="P167">
            <v>80.7</v>
          </cell>
          <cell r="Q167">
            <v>108.1</v>
          </cell>
          <cell r="R167">
            <v>264.7</v>
          </cell>
          <cell r="S167">
            <v>112.2</v>
          </cell>
          <cell r="T167">
            <v>152.5</v>
          </cell>
          <cell r="U167">
            <v>541.20000000000005</v>
          </cell>
          <cell r="V167">
            <v>282.8</v>
          </cell>
          <cell r="W167">
            <v>258.39999999999998</v>
          </cell>
          <cell r="X167">
            <v>157.6</v>
          </cell>
          <cell r="Y167">
            <v>76.3</v>
          </cell>
          <cell r="Z167">
            <v>81.3</v>
          </cell>
          <cell r="AA167">
            <v>205.8</v>
          </cell>
          <cell r="AB167">
            <v>102</v>
          </cell>
          <cell r="AC167">
            <v>103.8</v>
          </cell>
          <cell r="AD167">
            <v>177.8</v>
          </cell>
          <cell r="AE167">
            <v>104.5</v>
          </cell>
          <cell r="AF167">
            <v>73.3</v>
          </cell>
        </row>
        <row r="168">
          <cell r="C168" t="str">
            <v>08150 YOUTH BEDDINGLY MD POS $ on Sls Net Fulfilled % on MD POS Fulfilled</v>
          </cell>
          <cell r="D168" t="str">
            <v>08150 YOUTH BEDDING</v>
          </cell>
          <cell r="E168" t="str">
            <v>LY MD POS $ on Sls Net Fulfilled % on MD POS Fulfilled</v>
          </cell>
          <cell r="F168">
            <v>0.98499999999999999</v>
          </cell>
          <cell r="G168">
            <v>0.94199999999999995</v>
          </cell>
          <cell r="H168">
            <v>1.022</v>
          </cell>
          <cell r="I168">
            <v>0.97299999999999998</v>
          </cell>
          <cell r="J168">
            <v>0.997</v>
          </cell>
          <cell r="K168">
            <v>0.95899999999999996</v>
          </cell>
          <cell r="L168">
            <v>0.96099999999999997</v>
          </cell>
          <cell r="M168">
            <v>1.248</v>
          </cell>
          <cell r="N168">
            <v>0.86499999999999999</v>
          </cell>
          <cell r="O168">
            <v>0.95199999999999996</v>
          </cell>
          <cell r="P168">
            <v>1.131</v>
          </cell>
          <cell r="Q168">
            <v>0.85099999999999998</v>
          </cell>
          <cell r="R168">
            <v>1</v>
          </cell>
          <cell r="S168">
            <v>0.81699999999999995</v>
          </cell>
          <cell r="T168">
            <v>1.1970000000000001</v>
          </cell>
          <cell r="U168">
            <v>1</v>
          </cell>
          <cell r="V168">
            <v>0.89600000000000002</v>
          </cell>
          <cell r="W168">
            <v>1.145</v>
          </cell>
          <cell r="X168">
            <v>1</v>
          </cell>
          <cell r="Y168">
            <v>0.86</v>
          </cell>
          <cell r="Z168">
            <v>1.179</v>
          </cell>
          <cell r="AA168">
            <v>1</v>
          </cell>
          <cell r="AB168">
            <v>0.9</v>
          </cell>
          <cell r="AC168">
            <v>1.123</v>
          </cell>
          <cell r="AD168">
            <v>1</v>
          </cell>
          <cell r="AE168">
            <v>0.92100000000000004</v>
          </cell>
          <cell r="AF168">
            <v>1.1399999999999999</v>
          </cell>
        </row>
        <row r="169">
          <cell r="C169" t="str">
            <v>08150 YOUTH BEDDINGLY MD POS $ on Sls Non Financial Cross Divisional $</v>
          </cell>
          <cell r="D169" t="str">
            <v>08150 YOUTH BEDDING</v>
          </cell>
          <cell r="E169" t="str">
            <v>LY MD POS $ on Sls Non Financial Cross Divisional $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</row>
        <row r="170">
          <cell r="C170" t="str">
            <v>08150 YOUTH BEDDINGLY MD POS $ on Sls on Owned Inv $</v>
          </cell>
          <cell r="D170" t="str">
            <v>08150 YOUTH BEDDING</v>
          </cell>
          <cell r="E170" t="str">
            <v>LY MD POS $ on Sls on Owned Inv $</v>
          </cell>
          <cell r="F170">
            <v>1026.9000000000001</v>
          </cell>
          <cell r="G170">
            <v>373.6</v>
          </cell>
          <cell r="H170">
            <v>653.29999999999995</v>
          </cell>
          <cell r="I170">
            <v>602.70000000000005</v>
          </cell>
          <cell r="J170">
            <v>175.1</v>
          </cell>
          <cell r="K170">
            <v>427.6</v>
          </cell>
          <cell r="L170">
            <v>221.3</v>
          </cell>
          <cell r="M170">
            <v>45.9</v>
          </cell>
          <cell r="N170">
            <v>175.4</v>
          </cell>
          <cell r="O170">
            <v>186.8</v>
          </cell>
          <cell r="P170">
            <v>62.1</v>
          </cell>
          <cell r="Q170">
            <v>124.7</v>
          </cell>
          <cell r="R170">
            <v>194.6</v>
          </cell>
          <cell r="S170">
            <v>67.2</v>
          </cell>
          <cell r="T170">
            <v>127.4</v>
          </cell>
          <cell r="U170">
            <v>424.2</v>
          </cell>
          <cell r="V170">
            <v>198.5</v>
          </cell>
          <cell r="W170">
            <v>225.7</v>
          </cell>
          <cell r="X170">
            <v>117.6</v>
          </cell>
          <cell r="Y170">
            <v>48.6</v>
          </cell>
          <cell r="Z170">
            <v>68.900000000000006</v>
          </cell>
          <cell r="AA170">
            <v>163.19999999999999</v>
          </cell>
          <cell r="AB170">
            <v>70.7</v>
          </cell>
          <cell r="AC170">
            <v>92.5</v>
          </cell>
          <cell r="AD170">
            <v>143.5</v>
          </cell>
          <cell r="AE170">
            <v>79.099999999999994</v>
          </cell>
          <cell r="AF170">
            <v>64.3</v>
          </cell>
        </row>
        <row r="171">
          <cell r="C171" t="str">
            <v>08150 YOUTH BEDDINGLY MD POS $ on Sls Vendor Filled $</v>
          </cell>
          <cell r="D171" t="str">
            <v>08150 YOUTH BEDDING</v>
          </cell>
          <cell r="E171" t="str">
            <v>LY MD POS $ on Sls Vendor Filled $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</row>
        <row r="172">
          <cell r="C172" t="str">
            <v>08150 YOUTH BEDDINGLY MD POS %</v>
          </cell>
          <cell r="D172" t="str">
            <v>08150 YOUTH BEDDING</v>
          </cell>
          <cell r="E172" t="str">
            <v>LY MD POS %</v>
          </cell>
          <cell r="F172">
            <v>0.28399999999999997</v>
          </cell>
          <cell r="G172">
            <v>0.24</v>
          </cell>
          <cell r="H172">
            <v>0.308</v>
          </cell>
          <cell r="I172">
            <v>0.34699999999999998</v>
          </cell>
          <cell r="J172">
            <v>0.26300000000000001</v>
          </cell>
          <cell r="K172">
            <v>0.39100000000000001</v>
          </cell>
          <cell r="L172">
            <v>0.38500000000000001</v>
          </cell>
          <cell r="M172">
            <v>0.27800000000000002</v>
          </cell>
          <cell r="N172">
            <v>0.42699999999999999</v>
          </cell>
          <cell r="O172">
            <v>0.29299999999999998</v>
          </cell>
          <cell r="P172">
            <v>0.215</v>
          </cell>
          <cell r="Q172">
            <v>0.35599999999999998</v>
          </cell>
          <cell r="R172">
            <v>0.36499999999999999</v>
          </cell>
          <cell r="S172">
            <v>0.318</v>
          </cell>
          <cell r="T172">
            <v>0.38500000000000001</v>
          </cell>
          <cell r="U172">
            <v>0.22900000000000001</v>
          </cell>
          <cell r="V172">
            <v>0.222</v>
          </cell>
          <cell r="W172">
            <v>0.23400000000000001</v>
          </cell>
          <cell r="X172">
            <v>0.23300000000000001</v>
          </cell>
          <cell r="Y172">
            <v>0.22600000000000001</v>
          </cell>
          <cell r="Z172">
            <v>0.23599999999999999</v>
          </cell>
          <cell r="AA172">
            <v>0.246</v>
          </cell>
          <cell r="AB172">
            <v>0.23799999999999999</v>
          </cell>
          <cell r="AC172">
            <v>0.25</v>
          </cell>
          <cell r="AD172">
            <v>0.21</v>
          </cell>
          <cell r="AE172">
            <v>0.20799999999999999</v>
          </cell>
          <cell r="AF172">
            <v>0.21199999999999999</v>
          </cell>
        </row>
        <row r="173">
          <cell r="C173" t="str">
            <v>08150 YOUTH BEDDINGLY MD POS % on Sls Alt Fulfill $</v>
          </cell>
          <cell r="D173" t="str">
            <v>08150 YOUTH BEDDING</v>
          </cell>
          <cell r="E173" t="str">
            <v>LY MD POS % on Sls Alt Fulfill $</v>
          </cell>
          <cell r="F173">
            <v>0.24</v>
          </cell>
          <cell r="G173">
            <v>7.2999999999999995E-2</v>
          </cell>
          <cell r="H173">
            <v>0.255</v>
          </cell>
          <cell r="I173">
            <v>0.29199999999999998</v>
          </cell>
          <cell r="J173">
            <v>0.158</v>
          </cell>
          <cell r="K173">
            <v>0.307</v>
          </cell>
          <cell r="L173">
            <v>0.29599999999999999</v>
          </cell>
          <cell r="M173">
            <v>0.311</v>
          </cell>
          <cell r="N173">
            <v>0.29299999999999998</v>
          </cell>
          <cell r="O173">
            <v>0.23400000000000001</v>
          </cell>
          <cell r="P173">
            <v>0.16900000000000001</v>
          </cell>
          <cell r="Q173">
            <v>0.25800000000000001</v>
          </cell>
          <cell r="R173">
            <v>0.30299999999999999</v>
          </cell>
          <cell r="S173">
            <v>0</v>
          </cell>
          <cell r="T173">
            <v>0.318</v>
          </cell>
          <cell r="U173">
            <v>0.20899999999999999</v>
          </cell>
          <cell r="V173">
            <v>0</v>
          </cell>
          <cell r="W173">
            <v>0.224</v>
          </cell>
          <cell r="X173">
            <v>0.217</v>
          </cell>
          <cell r="Y173">
            <v>0</v>
          </cell>
          <cell r="Z173">
            <v>0.22600000000000001</v>
          </cell>
          <cell r="AA173">
            <v>0.223</v>
          </cell>
          <cell r="AB173">
            <v>0</v>
          </cell>
          <cell r="AC173">
            <v>0.23799999999999999</v>
          </cell>
          <cell r="AD173">
            <v>0.185</v>
          </cell>
          <cell r="AE173">
            <v>0</v>
          </cell>
          <cell r="AF173">
            <v>0.20799999999999999</v>
          </cell>
        </row>
        <row r="174">
          <cell r="C174" t="str">
            <v>08150 YOUTH BEDDINGLY MD POS % on Sls Net Fulfilled $</v>
          </cell>
          <cell r="D174" t="str">
            <v>08150 YOUTH BEDDING</v>
          </cell>
          <cell r="E174" t="str">
            <v>LY MD POS % on Sls Net Fulfilled $</v>
          </cell>
          <cell r="F174">
            <v>0.27900000000000003</v>
          </cell>
          <cell r="G174">
            <v>0.27100000000000002</v>
          </cell>
          <cell r="H174">
            <v>0.28599999999999998</v>
          </cell>
          <cell r="I174">
            <v>0.33800000000000002</v>
          </cell>
          <cell r="J174">
            <v>0.33500000000000002</v>
          </cell>
          <cell r="K174">
            <v>0.34</v>
          </cell>
          <cell r="L174">
            <v>0.37</v>
          </cell>
          <cell r="M174">
            <v>0.45300000000000001</v>
          </cell>
          <cell r="N174">
            <v>0.34</v>
          </cell>
          <cell r="O174">
            <v>0.27900000000000003</v>
          </cell>
          <cell r="P174">
            <v>0.3</v>
          </cell>
          <cell r="Q174">
            <v>0.26500000000000001</v>
          </cell>
          <cell r="R174">
            <v>0.36499999999999999</v>
          </cell>
          <cell r="S174">
            <v>0.307</v>
          </cell>
          <cell r="T174">
            <v>0.42499999999999999</v>
          </cell>
          <cell r="U174">
            <v>0.22900000000000001</v>
          </cell>
          <cell r="V174">
            <v>0.23</v>
          </cell>
          <cell r="W174">
            <v>0.22900000000000001</v>
          </cell>
          <cell r="X174">
            <v>0.23300000000000001</v>
          </cell>
          <cell r="Y174">
            <v>0.22600000000000001</v>
          </cell>
          <cell r="Z174">
            <v>0.24</v>
          </cell>
          <cell r="AA174">
            <v>0.246</v>
          </cell>
          <cell r="AB174">
            <v>0.246</v>
          </cell>
          <cell r="AC174">
            <v>0.246</v>
          </cell>
          <cell r="AD174">
            <v>0.21</v>
          </cell>
          <cell r="AE174">
            <v>0.219</v>
          </cell>
          <cell r="AF174">
            <v>0.19900000000000001</v>
          </cell>
        </row>
        <row r="175">
          <cell r="C175" t="str">
            <v>08150 YOUTH BEDDINGLY MD POS % on Sls Non Financial Cross Divisional $</v>
          </cell>
          <cell r="D175" t="str">
            <v>08150 YOUTH BEDDING</v>
          </cell>
          <cell r="E175" t="str">
            <v>LY MD POS % on Sls Non Financial Cross Divisional $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</row>
        <row r="176">
          <cell r="C176" t="str">
            <v>08150 YOUTH BEDDINGLY MD POS % on Sls on Owned Inv $</v>
          </cell>
          <cell r="D176" t="str">
            <v>08150 YOUTH BEDDING</v>
          </cell>
          <cell r="E176" t="str">
            <v>LY MD POS % on Sls on Owned Inv $</v>
          </cell>
          <cell r="F176">
            <v>0.29499999999999998</v>
          </cell>
          <cell r="G176">
            <v>0.248</v>
          </cell>
          <cell r="H176">
            <v>0.33100000000000002</v>
          </cell>
          <cell r="I176">
            <v>0.35799999999999998</v>
          </cell>
          <cell r="J176">
            <v>0.26800000000000002</v>
          </cell>
          <cell r="K176">
            <v>0.41499999999999998</v>
          </cell>
          <cell r="L176">
            <v>0.39400000000000002</v>
          </cell>
          <cell r="M176">
            <v>0.27600000000000002</v>
          </cell>
          <cell r="N176">
            <v>0.443</v>
          </cell>
          <cell r="O176">
            <v>0.29799999999999999</v>
          </cell>
          <cell r="P176">
            <v>0.217</v>
          </cell>
          <cell r="Q176">
            <v>0.36599999999999999</v>
          </cell>
          <cell r="R176">
            <v>0.39400000000000002</v>
          </cell>
          <cell r="S176">
            <v>0.33500000000000002</v>
          </cell>
          <cell r="T176">
            <v>0.435</v>
          </cell>
          <cell r="U176">
            <v>0.23599999999999999</v>
          </cell>
          <cell r="V176">
            <v>0.23300000000000001</v>
          </cell>
          <cell r="W176">
            <v>0.23899999999999999</v>
          </cell>
          <cell r="X176">
            <v>0.23899999999999999</v>
          </cell>
          <cell r="Y176">
            <v>0.23400000000000001</v>
          </cell>
          <cell r="Z176">
            <v>0.24199999999999999</v>
          </cell>
          <cell r="AA176">
            <v>0.252</v>
          </cell>
          <cell r="AB176">
            <v>0.248</v>
          </cell>
          <cell r="AC176">
            <v>0.25600000000000001</v>
          </cell>
          <cell r="AD176">
            <v>0.217</v>
          </cell>
          <cell r="AE176">
            <v>0.22</v>
          </cell>
          <cell r="AF176">
            <v>0.214</v>
          </cell>
        </row>
        <row r="177">
          <cell r="C177" t="str">
            <v>08150 YOUTH BEDDINGLY MD POS % on Sls Vendor Filled $</v>
          </cell>
          <cell r="D177" t="str">
            <v>08150 YOUTH BEDDING</v>
          </cell>
          <cell r="E177" t="str">
            <v>LY MD POS % on Sls Vendor Filled $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</row>
        <row r="178">
          <cell r="C178" t="str">
            <v>08150 YOUTH BEDDINGLY MD POS Fulfilled $</v>
          </cell>
          <cell r="D178" t="str">
            <v>08150 YOUTH BEDDING</v>
          </cell>
          <cell r="E178" t="str">
            <v>LY MD POS Fulfilled $</v>
          </cell>
          <cell r="F178">
            <v>1242.5999999999999</v>
          </cell>
          <cell r="G178">
            <v>584</v>
          </cell>
          <cell r="H178">
            <v>658.6</v>
          </cell>
          <cell r="I178">
            <v>701.4</v>
          </cell>
          <cell r="J178">
            <v>268.5</v>
          </cell>
          <cell r="K178">
            <v>432.9</v>
          </cell>
          <cell r="L178">
            <v>238.4</v>
          </cell>
          <cell r="M178">
            <v>59.8</v>
          </cell>
          <cell r="N178">
            <v>178.5</v>
          </cell>
          <cell r="O178">
            <v>198.4</v>
          </cell>
          <cell r="P178">
            <v>71.400000000000006</v>
          </cell>
          <cell r="Q178">
            <v>127</v>
          </cell>
          <cell r="R178">
            <v>264.7</v>
          </cell>
          <cell r="S178">
            <v>137.30000000000001</v>
          </cell>
          <cell r="T178">
            <v>127.4</v>
          </cell>
          <cell r="U178">
            <v>541.20000000000005</v>
          </cell>
          <cell r="V178">
            <v>315.5</v>
          </cell>
          <cell r="W178">
            <v>225.7</v>
          </cell>
          <cell r="X178">
            <v>157.6</v>
          </cell>
          <cell r="Y178">
            <v>88.6</v>
          </cell>
          <cell r="Z178">
            <v>68.900000000000006</v>
          </cell>
          <cell r="AA178">
            <v>205.8</v>
          </cell>
          <cell r="AB178">
            <v>113.4</v>
          </cell>
          <cell r="AC178">
            <v>92.5</v>
          </cell>
          <cell r="AD178">
            <v>177.8</v>
          </cell>
          <cell r="AE178">
            <v>113.5</v>
          </cell>
          <cell r="AF178">
            <v>64.3</v>
          </cell>
        </row>
        <row r="179">
          <cell r="C179" t="str">
            <v>08150 YOUTH BEDDINGLY MD POS Fulfilled %</v>
          </cell>
          <cell r="D179" t="str">
            <v>08150 YOUTH BEDDING</v>
          </cell>
          <cell r="E179" t="str">
            <v>LY MD POS Fulfilled %</v>
          </cell>
          <cell r="F179">
            <v>0.28399999999999997</v>
          </cell>
          <cell r="G179">
            <v>0.25</v>
          </cell>
          <cell r="H179">
            <v>0.32100000000000001</v>
          </cell>
          <cell r="I179">
            <v>0.34699999999999998</v>
          </cell>
          <cell r="J179">
            <v>0.28000000000000003</v>
          </cell>
          <cell r="K179">
            <v>0.40699999999999997</v>
          </cell>
          <cell r="L179">
            <v>0.38500000000000001</v>
          </cell>
          <cell r="M179">
            <v>0.28000000000000003</v>
          </cell>
          <cell r="N179">
            <v>0.44</v>
          </cell>
          <cell r="O179">
            <v>0.29299999999999998</v>
          </cell>
          <cell r="P179">
            <v>0.221</v>
          </cell>
          <cell r="Q179">
            <v>0.35899999999999999</v>
          </cell>
          <cell r="R179">
            <v>0.36499999999999999</v>
          </cell>
          <cell r="S179">
            <v>0.32600000000000001</v>
          </cell>
          <cell r="T179">
            <v>0.42</v>
          </cell>
          <cell r="U179">
            <v>0.22900000000000001</v>
          </cell>
          <cell r="V179">
            <v>0.23</v>
          </cell>
          <cell r="W179">
            <v>0.22900000000000001</v>
          </cell>
          <cell r="X179">
            <v>0.23300000000000001</v>
          </cell>
          <cell r="Y179">
            <v>0.23</v>
          </cell>
          <cell r="Z179">
            <v>0.23599999999999999</v>
          </cell>
          <cell r="AA179">
            <v>0.246</v>
          </cell>
          <cell r="AB179">
            <v>0.24399999999999999</v>
          </cell>
          <cell r="AC179">
            <v>0.248</v>
          </cell>
          <cell r="AD179">
            <v>0.21</v>
          </cell>
          <cell r="AE179">
            <v>0.216</v>
          </cell>
          <cell r="AF179">
            <v>0.2</v>
          </cell>
        </row>
        <row r="180">
          <cell r="C180" t="str">
            <v>08150 YOUTH BEDDINGLY MDA $</v>
          </cell>
          <cell r="D180" t="str">
            <v>08150 YOUTH BEDDING</v>
          </cell>
          <cell r="E180" t="str">
            <v>LY MDA $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</row>
        <row r="181">
          <cell r="C181" t="str">
            <v>08150 YOUTH BEDDINGLY MDA C$</v>
          </cell>
          <cell r="D181" t="str">
            <v>08150 YOUTH BEDDING</v>
          </cell>
          <cell r="E181" t="str">
            <v>LY MDA C$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</row>
        <row r="182">
          <cell r="C182" t="str">
            <v>08150 YOUTH BEDDINGLY MDA C$ % Rec Gross C$</v>
          </cell>
          <cell r="D182" t="str">
            <v>08150 YOUTH BEDDING</v>
          </cell>
          <cell r="E182" t="str">
            <v>LY MDA C$ % Rec Gross C$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C183" t="str">
            <v>08150 YOUTH BEDDINGLY MDA MU %</v>
          </cell>
          <cell r="D183" t="str">
            <v>08150 YOUTH BEDDING</v>
          </cell>
          <cell r="E183" t="str">
            <v>LY MDA MU %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</row>
        <row r="184">
          <cell r="C184" t="str">
            <v>08150 YOUTH BEDDINGLY MM $</v>
          </cell>
          <cell r="D184" t="str">
            <v>08150 YOUTH BEDDING</v>
          </cell>
          <cell r="E184" t="str">
            <v>LY MM $</v>
          </cell>
          <cell r="F184">
            <v>2046.9</v>
          </cell>
          <cell r="G184">
            <v>0</v>
          </cell>
          <cell r="H184">
            <v>0</v>
          </cell>
          <cell r="I184">
            <v>855</v>
          </cell>
          <cell r="J184">
            <v>0</v>
          </cell>
          <cell r="K184">
            <v>0</v>
          </cell>
          <cell r="L184">
            <v>277.5</v>
          </cell>
          <cell r="M184">
            <v>0</v>
          </cell>
          <cell r="N184">
            <v>0</v>
          </cell>
          <cell r="O184">
            <v>289.39999999999998</v>
          </cell>
          <cell r="P184">
            <v>0</v>
          </cell>
          <cell r="Q184">
            <v>0</v>
          </cell>
          <cell r="R184">
            <v>288.10000000000002</v>
          </cell>
          <cell r="S184">
            <v>0</v>
          </cell>
          <cell r="T184">
            <v>0</v>
          </cell>
          <cell r="U184">
            <v>1191.9000000000001</v>
          </cell>
          <cell r="V184">
            <v>0</v>
          </cell>
          <cell r="W184">
            <v>0</v>
          </cell>
          <cell r="X184">
            <v>295.3</v>
          </cell>
          <cell r="Y184">
            <v>0</v>
          </cell>
          <cell r="Z184">
            <v>0</v>
          </cell>
          <cell r="AA184">
            <v>431.6</v>
          </cell>
          <cell r="AB184">
            <v>0</v>
          </cell>
          <cell r="AC184">
            <v>0</v>
          </cell>
          <cell r="AD184">
            <v>465</v>
          </cell>
          <cell r="AE184">
            <v>0</v>
          </cell>
          <cell r="AF184">
            <v>0</v>
          </cell>
        </row>
        <row r="185">
          <cell r="C185" t="str">
            <v>08150 YOUTH BEDDINGLY MM %</v>
          </cell>
          <cell r="D185" t="str">
            <v>08150 YOUTH BEDDING</v>
          </cell>
          <cell r="E185" t="str">
            <v>LY MM %</v>
          </cell>
          <cell r="F185">
            <v>0.4672</v>
          </cell>
          <cell r="G185">
            <v>0</v>
          </cell>
          <cell r="H185">
            <v>0</v>
          </cell>
          <cell r="I185">
            <v>0.42299999999999999</v>
          </cell>
          <cell r="J185">
            <v>0</v>
          </cell>
          <cell r="K185">
            <v>0</v>
          </cell>
          <cell r="L185">
            <v>0.44769999999999999</v>
          </cell>
          <cell r="M185">
            <v>0</v>
          </cell>
          <cell r="N185">
            <v>0</v>
          </cell>
          <cell r="O185">
            <v>0.42759999999999998</v>
          </cell>
          <cell r="P185">
            <v>0</v>
          </cell>
          <cell r="Q185">
            <v>0</v>
          </cell>
          <cell r="R185">
            <v>0.3977</v>
          </cell>
          <cell r="S185">
            <v>0</v>
          </cell>
          <cell r="T185">
            <v>0</v>
          </cell>
          <cell r="U185">
            <v>0.505</v>
          </cell>
          <cell r="V185">
            <v>0</v>
          </cell>
          <cell r="W185">
            <v>0</v>
          </cell>
          <cell r="X185">
            <v>0.43630000000000002</v>
          </cell>
          <cell r="Y185">
            <v>0</v>
          </cell>
          <cell r="Z185">
            <v>0</v>
          </cell>
          <cell r="AA185">
            <v>0.51529999999999998</v>
          </cell>
          <cell r="AB185">
            <v>0</v>
          </cell>
          <cell r="AC185">
            <v>0</v>
          </cell>
          <cell r="AD185">
            <v>0.54969999999999997</v>
          </cell>
          <cell r="AE185">
            <v>0</v>
          </cell>
          <cell r="AF185">
            <v>0</v>
          </cell>
        </row>
        <row r="186">
          <cell r="C186" t="str">
            <v>08150 YOUTH BEDDINGLY MUGS %</v>
          </cell>
          <cell r="D186" t="str">
            <v>08150 YOUTH BEDDING</v>
          </cell>
          <cell r="E186" t="str">
            <v>LY MUGS %</v>
          </cell>
          <cell r="F186">
            <v>0.63390000000000002</v>
          </cell>
          <cell r="G186">
            <v>0</v>
          </cell>
          <cell r="H186">
            <v>0</v>
          </cell>
          <cell r="I186">
            <v>0.63539999999999996</v>
          </cell>
          <cell r="J186">
            <v>0</v>
          </cell>
          <cell r="K186">
            <v>0</v>
          </cell>
          <cell r="L186">
            <v>0.64990000000000003</v>
          </cell>
          <cell r="M186">
            <v>0</v>
          </cell>
          <cell r="N186">
            <v>0</v>
          </cell>
          <cell r="O186">
            <v>0.62290000000000001</v>
          </cell>
          <cell r="P186">
            <v>0</v>
          </cell>
          <cell r="Q186">
            <v>0</v>
          </cell>
          <cell r="R186">
            <v>0.63439999999999996</v>
          </cell>
          <cell r="S186">
            <v>0</v>
          </cell>
          <cell r="T186">
            <v>0</v>
          </cell>
          <cell r="U186">
            <v>0.63239999999999996</v>
          </cell>
          <cell r="V186">
            <v>0</v>
          </cell>
          <cell r="W186">
            <v>0</v>
          </cell>
          <cell r="X186">
            <v>0.62039999999999995</v>
          </cell>
          <cell r="Y186">
            <v>0</v>
          </cell>
          <cell r="Z186">
            <v>0</v>
          </cell>
          <cell r="AA186">
            <v>0.63019999999999998</v>
          </cell>
          <cell r="AB186">
            <v>0</v>
          </cell>
          <cell r="AC186">
            <v>0</v>
          </cell>
          <cell r="AD186">
            <v>0.64580000000000004</v>
          </cell>
          <cell r="AE186">
            <v>0</v>
          </cell>
          <cell r="AF186">
            <v>0</v>
          </cell>
        </row>
        <row r="187">
          <cell r="C187" t="str">
            <v>08150 YOUTH BEDDINGLY Net MU %</v>
          </cell>
          <cell r="D187" t="str">
            <v>08150 YOUTH BEDDING</v>
          </cell>
          <cell r="E187" t="str">
            <v>LY Net MU %</v>
          </cell>
          <cell r="F187">
            <v>0.62629999999999997</v>
          </cell>
          <cell r="G187">
            <v>0</v>
          </cell>
          <cell r="H187">
            <v>0</v>
          </cell>
          <cell r="I187">
            <v>0.61519999999999997</v>
          </cell>
          <cell r="J187">
            <v>0</v>
          </cell>
          <cell r="K187">
            <v>0</v>
          </cell>
          <cell r="L187">
            <v>0.61529999999999996</v>
          </cell>
          <cell r="M187">
            <v>0</v>
          </cell>
          <cell r="N187">
            <v>0</v>
          </cell>
          <cell r="O187">
            <v>0.61180000000000001</v>
          </cell>
          <cell r="P187">
            <v>0</v>
          </cell>
          <cell r="Q187">
            <v>0</v>
          </cell>
          <cell r="R187">
            <v>0.62370000000000003</v>
          </cell>
          <cell r="S187">
            <v>0</v>
          </cell>
          <cell r="T187">
            <v>0</v>
          </cell>
          <cell r="U187">
            <v>0.65349999999999997</v>
          </cell>
          <cell r="V187">
            <v>0</v>
          </cell>
          <cell r="W187">
            <v>0</v>
          </cell>
          <cell r="X187">
            <v>0.62229999999999996</v>
          </cell>
          <cell r="Y187">
            <v>0</v>
          </cell>
          <cell r="Z187">
            <v>0</v>
          </cell>
          <cell r="AA187">
            <v>0.6502</v>
          </cell>
          <cell r="AB187">
            <v>0</v>
          </cell>
          <cell r="AC187">
            <v>0</v>
          </cell>
          <cell r="AD187">
            <v>0.75249999999999995</v>
          </cell>
          <cell r="AE187">
            <v>0</v>
          </cell>
          <cell r="AF187">
            <v>0</v>
          </cell>
        </row>
        <row r="188">
          <cell r="C188" t="str">
            <v>08150 YOUTH BEDDINGLY OCS C$</v>
          </cell>
          <cell r="D188" t="str">
            <v>08150 YOUTH BEDDING</v>
          </cell>
          <cell r="E188" t="str">
            <v>LY OCS C$</v>
          </cell>
          <cell r="F188">
            <v>284.5</v>
          </cell>
          <cell r="G188">
            <v>0</v>
          </cell>
          <cell r="H188">
            <v>0</v>
          </cell>
          <cell r="I188">
            <v>145.19999999999999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145.1</v>
          </cell>
          <cell r="S188">
            <v>0</v>
          </cell>
          <cell r="T188">
            <v>0</v>
          </cell>
          <cell r="U188">
            <v>139.4</v>
          </cell>
          <cell r="V188">
            <v>0</v>
          </cell>
          <cell r="W188">
            <v>0</v>
          </cell>
          <cell r="X188">
            <v>0.1</v>
          </cell>
          <cell r="Y188">
            <v>0</v>
          </cell>
          <cell r="Z188">
            <v>0</v>
          </cell>
          <cell r="AA188">
            <v>0.1</v>
          </cell>
          <cell r="AB188">
            <v>0</v>
          </cell>
          <cell r="AC188">
            <v>0</v>
          </cell>
          <cell r="AD188">
            <v>139.1</v>
          </cell>
          <cell r="AE188">
            <v>0</v>
          </cell>
          <cell r="AF188">
            <v>0</v>
          </cell>
        </row>
        <row r="189">
          <cell r="C189" t="str">
            <v>08150 YOUTH BEDDINGLY Rec Gross $</v>
          </cell>
          <cell r="D189" t="str">
            <v>08150 YOUTH BEDDING</v>
          </cell>
          <cell r="E189" t="str">
            <v>LY Rec Gross $</v>
          </cell>
          <cell r="F189">
            <v>8781.7999999999993</v>
          </cell>
          <cell r="G189">
            <v>4850.3</v>
          </cell>
          <cell r="H189">
            <v>3931.5</v>
          </cell>
          <cell r="I189">
            <v>6286.7</v>
          </cell>
          <cell r="J189">
            <v>3723.2</v>
          </cell>
          <cell r="K189">
            <v>2563.5</v>
          </cell>
          <cell r="L189">
            <v>1702.3</v>
          </cell>
          <cell r="M189">
            <v>1245.3</v>
          </cell>
          <cell r="N189">
            <v>457</v>
          </cell>
          <cell r="O189">
            <v>3279.1</v>
          </cell>
          <cell r="P189">
            <v>1867.3</v>
          </cell>
          <cell r="Q189">
            <v>1411.8</v>
          </cell>
          <cell r="R189">
            <v>1305.4000000000001</v>
          </cell>
          <cell r="S189">
            <v>610.6</v>
          </cell>
          <cell r="T189">
            <v>694.8</v>
          </cell>
          <cell r="U189">
            <v>2495.1</v>
          </cell>
          <cell r="V189">
            <v>1127.0999999999999</v>
          </cell>
          <cell r="W189">
            <v>1368</v>
          </cell>
          <cell r="X189">
            <v>1193.7</v>
          </cell>
          <cell r="Y189">
            <v>385.2</v>
          </cell>
          <cell r="Z189">
            <v>808.5</v>
          </cell>
          <cell r="AA189">
            <v>924.7</v>
          </cell>
          <cell r="AB189">
            <v>521.20000000000005</v>
          </cell>
          <cell r="AC189">
            <v>403.5</v>
          </cell>
          <cell r="AD189">
            <v>376.7</v>
          </cell>
          <cell r="AE189">
            <v>220.7</v>
          </cell>
          <cell r="AF189">
            <v>156</v>
          </cell>
        </row>
        <row r="190">
          <cell r="C190" t="str">
            <v>08150 YOUTH BEDDINGLY Rec Gross $ % Seas</v>
          </cell>
          <cell r="D190" t="str">
            <v>08150 YOUTH BEDDING</v>
          </cell>
          <cell r="E190" t="str">
            <v>LY Rec Gross $ % Seas</v>
          </cell>
          <cell r="F190">
            <v>1</v>
          </cell>
          <cell r="G190">
            <v>1</v>
          </cell>
          <cell r="H190">
            <v>1</v>
          </cell>
          <cell r="I190">
            <v>0.71599999999999997</v>
          </cell>
          <cell r="J190">
            <v>0.76800000000000002</v>
          </cell>
          <cell r="K190">
            <v>0.65200000000000002</v>
          </cell>
          <cell r="L190">
            <v>0.19400000000000001</v>
          </cell>
          <cell r="M190">
            <v>0.25700000000000001</v>
          </cell>
          <cell r="N190">
            <v>0.11600000000000001</v>
          </cell>
          <cell r="O190">
            <v>0.373</v>
          </cell>
          <cell r="P190">
            <v>0.38500000000000001</v>
          </cell>
          <cell r="Q190">
            <v>0.35899999999999999</v>
          </cell>
          <cell r="R190">
            <v>0.14899999999999999</v>
          </cell>
          <cell r="S190">
            <v>0.126</v>
          </cell>
          <cell r="T190">
            <v>0.17699999999999999</v>
          </cell>
          <cell r="U190">
            <v>0.28399999999999997</v>
          </cell>
          <cell r="V190">
            <v>0.23200000000000001</v>
          </cell>
          <cell r="W190">
            <v>0.34799999999999998</v>
          </cell>
          <cell r="X190">
            <v>0.13600000000000001</v>
          </cell>
          <cell r="Y190">
            <v>7.9000000000000001E-2</v>
          </cell>
          <cell r="Z190">
            <v>0.20599999999999999</v>
          </cell>
          <cell r="AA190">
            <v>0.105</v>
          </cell>
          <cell r="AB190">
            <v>0.107</v>
          </cell>
          <cell r="AC190">
            <v>0.10299999999999999</v>
          </cell>
          <cell r="AD190">
            <v>4.2999999999999997E-2</v>
          </cell>
          <cell r="AE190">
            <v>4.5999999999999999E-2</v>
          </cell>
          <cell r="AF190">
            <v>0.04</v>
          </cell>
        </row>
        <row r="191">
          <cell r="C191" t="str">
            <v>08150 YOUTH BEDDINGLY Rec Gross % Reductions + RTV</v>
          </cell>
          <cell r="D191" t="str">
            <v>08150 YOUTH BEDDING</v>
          </cell>
          <cell r="E191" t="str">
            <v>LY Rec Gross % Reductions + RTV</v>
          </cell>
          <cell r="F191">
            <v>1.381</v>
          </cell>
          <cell r="G191">
            <v>1.579</v>
          </cell>
          <cell r="H191">
            <v>1.1970000000000001</v>
          </cell>
          <cell r="I191">
            <v>1.9770000000000001</v>
          </cell>
          <cell r="J191">
            <v>2.827</v>
          </cell>
          <cell r="K191">
            <v>1.3759999999999999</v>
          </cell>
          <cell r="L191">
            <v>1.756</v>
          </cell>
          <cell r="M191">
            <v>3.855</v>
          </cell>
          <cell r="N191">
            <v>0.70699999999999996</v>
          </cell>
          <cell r="O191">
            <v>3.222</v>
          </cell>
          <cell r="P191">
            <v>4.2279999999999998</v>
          </cell>
          <cell r="Q191">
            <v>2.4500000000000002</v>
          </cell>
          <cell r="R191">
            <v>1.0940000000000001</v>
          </cell>
          <cell r="S191">
            <v>1.105</v>
          </cell>
          <cell r="T191">
            <v>1.085</v>
          </cell>
          <cell r="U191">
            <v>0.78500000000000003</v>
          </cell>
          <cell r="V191">
            <v>0.64200000000000002</v>
          </cell>
          <cell r="W191">
            <v>0.96199999999999997</v>
          </cell>
          <cell r="X191">
            <v>1.1879999999999999</v>
          </cell>
          <cell r="Y191">
            <v>0.67700000000000005</v>
          </cell>
          <cell r="Z191">
            <v>1.8540000000000001</v>
          </cell>
          <cell r="AA191">
            <v>0.84199999999999997</v>
          </cell>
          <cell r="AB191">
            <v>0.93</v>
          </cell>
          <cell r="AC191">
            <v>0.751</v>
          </cell>
          <cell r="AD191">
            <v>0.35</v>
          </cell>
          <cell r="AE191">
            <v>0.35299999999999998</v>
          </cell>
          <cell r="AF191">
            <v>0.34699999999999998</v>
          </cell>
        </row>
        <row r="192">
          <cell r="C192" t="str">
            <v>08150 YOUTH BEDDINGLY Rec Gross C$</v>
          </cell>
          <cell r="D192" t="str">
            <v>08150 YOUTH BEDDING</v>
          </cell>
          <cell r="E192" t="str">
            <v>LY Rec Gross C$</v>
          </cell>
          <cell r="F192">
            <v>3295.2</v>
          </cell>
          <cell r="G192">
            <v>0</v>
          </cell>
          <cell r="H192">
            <v>0</v>
          </cell>
          <cell r="I192">
            <v>2379.8000000000002</v>
          </cell>
          <cell r="J192">
            <v>0</v>
          </cell>
          <cell r="K192">
            <v>0</v>
          </cell>
          <cell r="L192">
            <v>645.5</v>
          </cell>
          <cell r="M192">
            <v>0</v>
          </cell>
          <cell r="N192">
            <v>0</v>
          </cell>
          <cell r="O192">
            <v>1249</v>
          </cell>
          <cell r="P192">
            <v>0</v>
          </cell>
          <cell r="Q192">
            <v>0</v>
          </cell>
          <cell r="R192">
            <v>485.2</v>
          </cell>
          <cell r="S192">
            <v>0</v>
          </cell>
          <cell r="T192">
            <v>0</v>
          </cell>
          <cell r="U192">
            <v>915.4</v>
          </cell>
          <cell r="V192">
            <v>0</v>
          </cell>
          <cell r="W192">
            <v>0</v>
          </cell>
          <cell r="X192">
            <v>445.5</v>
          </cell>
          <cell r="Y192">
            <v>0</v>
          </cell>
          <cell r="Z192">
            <v>0</v>
          </cell>
          <cell r="AA192">
            <v>327.60000000000002</v>
          </cell>
          <cell r="AB192">
            <v>0</v>
          </cell>
          <cell r="AC192">
            <v>0</v>
          </cell>
          <cell r="AD192">
            <v>142.30000000000001</v>
          </cell>
          <cell r="AE192">
            <v>0</v>
          </cell>
          <cell r="AF192">
            <v>0</v>
          </cell>
        </row>
        <row r="193">
          <cell r="C193" t="str">
            <v>08150 YOUTH BEDDINGLY Rec Gross Non Vendor Filled $</v>
          </cell>
          <cell r="D193" t="str">
            <v>08150 YOUTH BEDDING</v>
          </cell>
          <cell r="E193" t="str">
            <v>LY Rec Gross Non Vendor Filled $</v>
          </cell>
          <cell r="F193">
            <v>8781.7999999999993</v>
          </cell>
          <cell r="G193">
            <v>4850.3</v>
          </cell>
          <cell r="H193">
            <v>3931.5</v>
          </cell>
          <cell r="I193">
            <v>6286.7</v>
          </cell>
          <cell r="J193">
            <v>3723.2</v>
          </cell>
          <cell r="K193">
            <v>2563.5</v>
          </cell>
          <cell r="L193">
            <v>1702.3</v>
          </cell>
          <cell r="M193">
            <v>1245.3</v>
          </cell>
          <cell r="N193">
            <v>457</v>
          </cell>
          <cell r="O193">
            <v>3279.1</v>
          </cell>
          <cell r="P193">
            <v>1867.3</v>
          </cell>
          <cell r="Q193">
            <v>1411.8</v>
          </cell>
          <cell r="R193">
            <v>1305.4000000000001</v>
          </cell>
          <cell r="S193">
            <v>610.6</v>
          </cell>
          <cell r="T193">
            <v>694.8</v>
          </cell>
          <cell r="U193">
            <v>2495.1</v>
          </cell>
          <cell r="V193">
            <v>1127.0999999999999</v>
          </cell>
          <cell r="W193">
            <v>1368</v>
          </cell>
          <cell r="X193">
            <v>1193.7</v>
          </cell>
          <cell r="Y193">
            <v>385.2</v>
          </cell>
          <cell r="Z193">
            <v>808.5</v>
          </cell>
          <cell r="AA193">
            <v>924.7</v>
          </cell>
          <cell r="AB193">
            <v>521.20000000000005</v>
          </cell>
          <cell r="AC193">
            <v>403.5</v>
          </cell>
          <cell r="AD193">
            <v>376.7</v>
          </cell>
          <cell r="AE193">
            <v>220.7</v>
          </cell>
          <cell r="AF193">
            <v>156</v>
          </cell>
        </row>
        <row r="194">
          <cell r="C194" t="str">
            <v>08150 YOUTH BEDDINGLY Rec Gross Vendor Filled $</v>
          </cell>
          <cell r="D194" t="str">
            <v>08150 YOUTH BEDDING</v>
          </cell>
          <cell r="E194" t="str">
            <v>LY Rec Gross Vendor Filled $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</row>
        <row r="195">
          <cell r="C195" t="str">
            <v>08150 YOUTH BEDDINGLY Rec Net $</v>
          </cell>
          <cell r="D195" t="str">
            <v>08150 YOUTH BEDDING</v>
          </cell>
          <cell r="E195" t="str">
            <v>LY Rec Net $</v>
          </cell>
          <cell r="F195">
            <v>8872.6</v>
          </cell>
          <cell r="G195">
            <v>0</v>
          </cell>
          <cell r="H195">
            <v>0</v>
          </cell>
          <cell r="I195">
            <v>6317.4</v>
          </cell>
          <cell r="J195">
            <v>0</v>
          </cell>
          <cell r="K195">
            <v>0</v>
          </cell>
          <cell r="L195">
            <v>1699.3</v>
          </cell>
          <cell r="M195">
            <v>0</v>
          </cell>
          <cell r="N195">
            <v>0</v>
          </cell>
          <cell r="O195">
            <v>3310.7</v>
          </cell>
          <cell r="P195">
            <v>0</v>
          </cell>
          <cell r="Q195">
            <v>0</v>
          </cell>
          <cell r="R195">
            <v>1307.4000000000001</v>
          </cell>
          <cell r="S195">
            <v>0</v>
          </cell>
          <cell r="T195">
            <v>0</v>
          </cell>
          <cell r="U195">
            <v>2555.1999999999998</v>
          </cell>
          <cell r="V195">
            <v>0</v>
          </cell>
          <cell r="W195">
            <v>0</v>
          </cell>
          <cell r="X195">
            <v>1196</v>
          </cell>
          <cell r="Y195">
            <v>0</v>
          </cell>
          <cell r="Z195">
            <v>0</v>
          </cell>
          <cell r="AA195">
            <v>949.9</v>
          </cell>
          <cell r="AB195">
            <v>0</v>
          </cell>
          <cell r="AC195">
            <v>0</v>
          </cell>
          <cell r="AD195">
            <v>409.3</v>
          </cell>
          <cell r="AE195">
            <v>0</v>
          </cell>
          <cell r="AF195">
            <v>0</v>
          </cell>
        </row>
        <row r="196">
          <cell r="C196" t="str">
            <v>08150 YOUTH BEDDINGLY Rec Net C$</v>
          </cell>
          <cell r="D196" t="str">
            <v>08150 YOUTH BEDDING</v>
          </cell>
          <cell r="E196" t="str">
            <v>LY Rec Net C$</v>
          </cell>
          <cell r="F196">
            <v>3316.1</v>
          </cell>
          <cell r="G196">
            <v>0</v>
          </cell>
          <cell r="H196">
            <v>0</v>
          </cell>
          <cell r="I196">
            <v>2430.8000000000002</v>
          </cell>
          <cell r="J196">
            <v>0</v>
          </cell>
          <cell r="K196">
            <v>0</v>
          </cell>
          <cell r="L196">
            <v>653.70000000000005</v>
          </cell>
          <cell r="M196">
            <v>0</v>
          </cell>
          <cell r="N196">
            <v>0</v>
          </cell>
          <cell r="O196">
            <v>1285.0999999999999</v>
          </cell>
          <cell r="P196">
            <v>0</v>
          </cell>
          <cell r="Q196">
            <v>0</v>
          </cell>
          <cell r="R196">
            <v>492</v>
          </cell>
          <cell r="S196">
            <v>0</v>
          </cell>
          <cell r="T196">
            <v>0</v>
          </cell>
          <cell r="U196">
            <v>885.3</v>
          </cell>
          <cell r="V196">
            <v>0</v>
          </cell>
          <cell r="W196">
            <v>0</v>
          </cell>
          <cell r="X196">
            <v>451.7</v>
          </cell>
          <cell r="Y196">
            <v>0</v>
          </cell>
          <cell r="Z196">
            <v>0</v>
          </cell>
          <cell r="AA196">
            <v>332.2</v>
          </cell>
          <cell r="AB196">
            <v>0</v>
          </cell>
          <cell r="AC196">
            <v>0</v>
          </cell>
          <cell r="AD196">
            <v>101.3</v>
          </cell>
          <cell r="AE196">
            <v>0</v>
          </cell>
          <cell r="AF196">
            <v>0</v>
          </cell>
        </row>
        <row r="197">
          <cell r="C197" t="str">
            <v>08150 YOUTH BEDDINGLY Rec Ttl $</v>
          </cell>
          <cell r="D197" t="str">
            <v>08150 YOUTH BEDDING</v>
          </cell>
          <cell r="E197" t="str">
            <v>LY Rec Ttl $</v>
          </cell>
          <cell r="F197">
            <v>8872.6</v>
          </cell>
          <cell r="G197">
            <v>4196.3999999999996</v>
          </cell>
          <cell r="H197">
            <v>4676.2</v>
          </cell>
          <cell r="I197">
            <v>6317.4</v>
          </cell>
          <cell r="J197">
            <v>3518.2</v>
          </cell>
          <cell r="K197">
            <v>2799.2</v>
          </cell>
          <cell r="L197">
            <v>1699.3</v>
          </cell>
          <cell r="M197">
            <v>1241.5999999999999</v>
          </cell>
          <cell r="N197">
            <v>457.7</v>
          </cell>
          <cell r="O197">
            <v>3310.7</v>
          </cell>
          <cell r="P197">
            <v>1877.4</v>
          </cell>
          <cell r="Q197">
            <v>1433.3</v>
          </cell>
          <cell r="R197">
            <v>1307.4000000000001</v>
          </cell>
          <cell r="S197">
            <v>399.2</v>
          </cell>
          <cell r="T197">
            <v>908.2</v>
          </cell>
          <cell r="U197">
            <v>2555.1999999999998</v>
          </cell>
          <cell r="V197">
            <v>678.2</v>
          </cell>
          <cell r="W197">
            <v>1877</v>
          </cell>
          <cell r="X197">
            <v>1196</v>
          </cell>
          <cell r="Y197">
            <v>300.5</v>
          </cell>
          <cell r="Z197">
            <v>895.5</v>
          </cell>
          <cell r="AA197">
            <v>949.9</v>
          </cell>
          <cell r="AB197">
            <v>315.39999999999998</v>
          </cell>
          <cell r="AC197">
            <v>634.5</v>
          </cell>
          <cell r="AD197">
            <v>409.3</v>
          </cell>
          <cell r="AE197">
            <v>62.3</v>
          </cell>
          <cell r="AF197">
            <v>347</v>
          </cell>
        </row>
        <row r="198">
          <cell r="C198" t="str">
            <v>08150 YOUTH BEDDINGLY Rec Ttl C$</v>
          </cell>
          <cell r="D198" t="str">
            <v>08150 YOUTH BEDDING</v>
          </cell>
          <cell r="E198" t="str">
            <v>LY Rec Ttl C$</v>
          </cell>
          <cell r="F198">
            <v>3256.4</v>
          </cell>
          <cell r="G198">
            <v>0</v>
          </cell>
          <cell r="H198">
            <v>0</v>
          </cell>
          <cell r="I198">
            <v>2383.9</v>
          </cell>
          <cell r="J198">
            <v>0</v>
          </cell>
          <cell r="K198">
            <v>0</v>
          </cell>
          <cell r="L198">
            <v>645.70000000000005</v>
          </cell>
          <cell r="M198">
            <v>0</v>
          </cell>
          <cell r="N198">
            <v>0</v>
          </cell>
          <cell r="O198">
            <v>1253.0999999999999</v>
          </cell>
          <cell r="P198">
            <v>0</v>
          </cell>
          <cell r="Q198">
            <v>0</v>
          </cell>
          <cell r="R198">
            <v>485.2</v>
          </cell>
          <cell r="S198">
            <v>0</v>
          </cell>
          <cell r="T198">
            <v>0</v>
          </cell>
          <cell r="U198">
            <v>872.4</v>
          </cell>
          <cell r="V198">
            <v>0</v>
          </cell>
          <cell r="W198">
            <v>0</v>
          </cell>
          <cell r="X198">
            <v>445.5</v>
          </cell>
          <cell r="Y198">
            <v>0</v>
          </cell>
          <cell r="Z198">
            <v>0</v>
          </cell>
          <cell r="AA198">
            <v>327.60000000000002</v>
          </cell>
          <cell r="AB198">
            <v>0</v>
          </cell>
          <cell r="AC198">
            <v>0</v>
          </cell>
          <cell r="AD198">
            <v>99.3</v>
          </cell>
          <cell r="AE198">
            <v>0</v>
          </cell>
          <cell r="AF198">
            <v>0</v>
          </cell>
        </row>
        <row r="199">
          <cell r="C199" t="str">
            <v>08150 YOUTH BEDDINGLY Reductions on Ttl Fulfill Sls + RTV $</v>
          </cell>
          <cell r="D199" t="str">
            <v>08150 YOUTH BEDDING</v>
          </cell>
          <cell r="E199" t="str">
            <v>LY Reductions on Ttl Fulfill Sls + RTV $</v>
          </cell>
          <cell r="F199">
            <v>6357.6</v>
          </cell>
          <cell r="G199">
            <v>3072.4</v>
          </cell>
          <cell r="H199">
            <v>3285.3</v>
          </cell>
          <cell r="I199">
            <v>3179.8</v>
          </cell>
          <cell r="J199">
            <v>1317.2</v>
          </cell>
          <cell r="K199">
            <v>1862.6</v>
          </cell>
          <cell r="L199">
            <v>969.1</v>
          </cell>
          <cell r="M199">
            <v>323</v>
          </cell>
          <cell r="N199">
            <v>646.1</v>
          </cell>
          <cell r="O199">
            <v>1017.8</v>
          </cell>
          <cell r="P199">
            <v>441.7</v>
          </cell>
          <cell r="Q199">
            <v>576.20000000000005</v>
          </cell>
          <cell r="R199">
            <v>1192.9000000000001</v>
          </cell>
          <cell r="S199">
            <v>552.5</v>
          </cell>
          <cell r="T199">
            <v>640.4</v>
          </cell>
          <cell r="U199">
            <v>3177.8</v>
          </cell>
          <cell r="V199">
            <v>1755.2</v>
          </cell>
          <cell r="W199">
            <v>1422.6</v>
          </cell>
          <cell r="X199">
            <v>1004.9</v>
          </cell>
          <cell r="Y199">
            <v>568.79999999999995</v>
          </cell>
          <cell r="Z199">
            <v>436</v>
          </cell>
          <cell r="AA199">
            <v>1097.9000000000001</v>
          </cell>
          <cell r="AB199">
            <v>560.29999999999995</v>
          </cell>
          <cell r="AC199">
            <v>537.6</v>
          </cell>
          <cell r="AD199">
            <v>1075.0999999999999</v>
          </cell>
          <cell r="AE199">
            <v>626.1</v>
          </cell>
          <cell r="AF199">
            <v>449</v>
          </cell>
        </row>
        <row r="200">
          <cell r="C200" t="str">
            <v>08150 YOUTH BEDDINGLY RTV $</v>
          </cell>
          <cell r="D200" t="str">
            <v>08150 YOUTH BEDDING</v>
          </cell>
          <cell r="E200" t="str">
            <v>LY RTV $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</row>
        <row r="201">
          <cell r="C201" t="str">
            <v>08150 YOUTH BEDDINGLY RTV C$</v>
          </cell>
          <cell r="D201" t="str">
            <v>08150 YOUTH BEDDING</v>
          </cell>
          <cell r="E201" t="str">
            <v>LY RTV C$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</row>
        <row r="202">
          <cell r="C202" t="str">
            <v>08150 YOUTH BEDDINGLY RTV MU %</v>
          </cell>
          <cell r="D202" t="str">
            <v>08150 YOUTH BEDDING</v>
          </cell>
          <cell r="E202" t="str">
            <v>LY RTV MU %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</row>
        <row r="203">
          <cell r="C203" t="str">
            <v>08150 YOUTH BEDDINGLY Shtg $</v>
          </cell>
          <cell r="D203" t="str">
            <v>08150 YOUTH BEDDING</v>
          </cell>
          <cell r="E203" t="str">
            <v>LY Shtg $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</row>
        <row r="204">
          <cell r="C204" t="str">
            <v>08150 YOUTH BEDDINGLY Shtg %</v>
          </cell>
          <cell r="D204" t="str">
            <v>08150 YOUTH BEDDING</v>
          </cell>
          <cell r="E204" t="str">
            <v>LY Shtg %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</row>
        <row r="205">
          <cell r="C205" t="str">
            <v>08150 YOUTH BEDDINGLY Sls Alt Fulfill $ (SC, SF / CS)</v>
          </cell>
          <cell r="D205" t="str">
            <v>08150 YOUTH BEDDING</v>
          </cell>
          <cell r="E205" t="str">
            <v>LY Sls Alt Fulfill $ (SC, SF / CS)</v>
          </cell>
          <cell r="F205">
            <v>899</v>
          </cell>
          <cell r="G205">
            <v>73.400000000000006</v>
          </cell>
          <cell r="H205">
            <v>825.5</v>
          </cell>
          <cell r="I205">
            <v>338</v>
          </cell>
          <cell r="J205">
            <v>33.799999999999997</v>
          </cell>
          <cell r="K205">
            <v>304.2</v>
          </cell>
          <cell r="L205">
            <v>57.5</v>
          </cell>
          <cell r="M205">
            <v>9.9</v>
          </cell>
          <cell r="N205">
            <v>47.6</v>
          </cell>
          <cell r="O205">
            <v>49.4</v>
          </cell>
          <cell r="P205">
            <v>13.3</v>
          </cell>
          <cell r="Q205">
            <v>36.1</v>
          </cell>
          <cell r="R205">
            <v>231.1</v>
          </cell>
          <cell r="S205">
            <v>10.6</v>
          </cell>
          <cell r="T205">
            <v>220.5</v>
          </cell>
          <cell r="U205">
            <v>560.9</v>
          </cell>
          <cell r="V205">
            <v>39.6</v>
          </cell>
          <cell r="W205">
            <v>521.29999999999995</v>
          </cell>
          <cell r="X205">
            <v>184</v>
          </cell>
          <cell r="Y205">
            <v>6.9</v>
          </cell>
          <cell r="Z205">
            <v>177.1</v>
          </cell>
          <cell r="AA205">
            <v>190.9</v>
          </cell>
          <cell r="AB205">
            <v>11.7</v>
          </cell>
          <cell r="AC205">
            <v>179.2</v>
          </cell>
          <cell r="AD205">
            <v>186</v>
          </cell>
          <cell r="AE205">
            <v>21</v>
          </cell>
          <cell r="AF205">
            <v>165.1</v>
          </cell>
        </row>
        <row r="206">
          <cell r="C206" t="str">
            <v>08150 YOUTH BEDDINGLY Sls Alt Fulfill $ (SC, SF / CS) % Ttl Demand</v>
          </cell>
          <cell r="D206" t="str">
            <v>08150 YOUTH BEDDING</v>
          </cell>
          <cell r="E206" t="str">
            <v>LY Sls Alt Fulfill $ (SC, SF / CS) % Ttl Demand</v>
          </cell>
          <cell r="F206">
            <v>0.20499999999999999</v>
          </cell>
          <cell r="G206">
            <v>4.5999999999999999E-2</v>
          </cell>
          <cell r="H206">
            <v>0.29499999999999998</v>
          </cell>
          <cell r="I206">
            <v>0.16700000000000001</v>
          </cell>
          <cell r="J206">
            <v>4.9000000000000002E-2</v>
          </cell>
          <cell r="K206">
            <v>0.22800000000000001</v>
          </cell>
          <cell r="L206">
            <v>9.2999999999999999E-2</v>
          </cell>
          <cell r="M206">
            <v>5.6000000000000001E-2</v>
          </cell>
          <cell r="N206">
            <v>0.107</v>
          </cell>
          <cell r="O206">
            <v>7.2999999999999995E-2</v>
          </cell>
          <cell r="P206">
            <v>4.3999999999999997E-2</v>
          </cell>
          <cell r="Q206">
            <v>9.6000000000000002E-2</v>
          </cell>
          <cell r="R206">
            <v>0.31900000000000001</v>
          </cell>
          <cell r="S206">
            <v>0.05</v>
          </cell>
          <cell r="T206">
            <v>0.42899999999999999</v>
          </cell>
          <cell r="U206">
            <v>0.23799999999999999</v>
          </cell>
          <cell r="V206">
            <v>4.3999999999999997E-2</v>
          </cell>
          <cell r="W206">
            <v>0.35499999999999998</v>
          </cell>
          <cell r="X206">
            <v>0.27200000000000002</v>
          </cell>
          <cell r="Y206">
            <v>3.2000000000000001E-2</v>
          </cell>
          <cell r="Z206">
            <v>0.38400000000000001</v>
          </cell>
          <cell r="AA206">
            <v>0.22800000000000001</v>
          </cell>
          <cell r="AB206">
            <v>3.9E-2</v>
          </cell>
          <cell r="AC206">
            <v>0.33200000000000002</v>
          </cell>
          <cell r="AD206">
            <v>0.22</v>
          </cell>
          <cell r="AE206">
            <v>5.5E-2</v>
          </cell>
          <cell r="AF206">
            <v>0.35499999999999998</v>
          </cell>
        </row>
        <row r="207">
          <cell r="C207" t="str">
            <v>08150 YOUTH BEDDINGLY Sls Gross Vendor Filled $</v>
          </cell>
          <cell r="D207" t="str">
            <v>08150 YOUTH BEDDING</v>
          </cell>
          <cell r="E207" t="str">
            <v>LY Sls Gross Vendor Filled $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</row>
        <row r="208">
          <cell r="C208" t="str">
            <v>08150 YOUTH BEDDINGLY Sls Net Fulfilled $</v>
          </cell>
          <cell r="D208" t="str">
            <v>08150 YOUTH BEDDING</v>
          </cell>
          <cell r="E208" t="str">
            <v>LY Sls Net Fulfilled $</v>
          </cell>
          <cell r="F208">
            <v>4381.2</v>
          </cell>
          <cell r="G208">
            <v>2030.2</v>
          </cell>
          <cell r="H208">
            <v>2351</v>
          </cell>
          <cell r="I208">
            <v>2021.1</v>
          </cell>
          <cell r="J208">
            <v>799.5</v>
          </cell>
          <cell r="K208">
            <v>1221.5999999999999</v>
          </cell>
          <cell r="L208">
            <v>619.79999999999995</v>
          </cell>
          <cell r="M208">
            <v>165</v>
          </cell>
          <cell r="N208">
            <v>454.8</v>
          </cell>
          <cell r="O208">
            <v>676.7</v>
          </cell>
          <cell r="P208">
            <v>269.10000000000002</v>
          </cell>
          <cell r="Q208">
            <v>407.6</v>
          </cell>
          <cell r="R208">
            <v>724.6</v>
          </cell>
          <cell r="S208">
            <v>365.4</v>
          </cell>
          <cell r="T208">
            <v>359.1</v>
          </cell>
          <cell r="U208">
            <v>2360.1</v>
          </cell>
          <cell r="V208">
            <v>1230.7</v>
          </cell>
          <cell r="W208">
            <v>1129.4000000000001</v>
          </cell>
          <cell r="X208">
            <v>676.8</v>
          </cell>
          <cell r="Y208">
            <v>338.1</v>
          </cell>
          <cell r="Z208">
            <v>338.7</v>
          </cell>
          <cell r="AA208">
            <v>837.5</v>
          </cell>
          <cell r="AB208">
            <v>414.8</v>
          </cell>
          <cell r="AC208">
            <v>422.7</v>
          </cell>
          <cell r="AD208">
            <v>845.8</v>
          </cell>
          <cell r="AE208">
            <v>477.8</v>
          </cell>
          <cell r="AF208">
            <v>368</v>
          </cell>
        </row>
        <row r="209">
          <cell r="C209" t="str">
            <v>08150 YOUTH BEDDINGLY Sls Net Fulfilled $ % All Loc</v>
          </cell>
          <cell r="D209" t="str">
            <v>08150 YOUTH BEDDING</v>
          </cell>
          <cell r="E209" t="str">
            <v>LY Sls Net Fulfilled $ % All Loc</v>
          </cell>
          <cell r="F209">
            <v>1</v>
          </cell>
          <cell r="G209">
            <v>0.46300000000000002</v>
          </cell>
          <cell r="H209">
            <v>0.53700000000000003</v>
          </cell>
          <cell r="I209">
            <v>1</v>
          </cell>
          <cell r="J209">
            <v>0.39600000000000002</v>
          </cell>
          <cell r="K209">
            <v>0.60399999999999998</v>
          </cell>
          <cell r="L209">
            <v>1</v>
          </cell>
          <cell r="M209">
            <v>0.26600000000000001</v>
          </cell>
          <cell r="N209">
            <v>0.73399999999999999</v>
          </cell>
          <cell r="O209">
            <v>1</v>
          </cell>
          <cell r="P209">
            <v>0.39800000000000002</v>
          </cell>
          <cell r="Q209">
            <v>0.60199999999999998</v>
          </cell>
          <cell r="R209">
            <v>1</v>
          </cell>
          <cell r="S209">
            <v>0.504</v>
          </cell>
          <cell r="T209">
            <v>0.496</v>
          </cell>
          <cell r="U209">
            <v>1</v>
          </cell>
          <cell r="V209">
            <v>0.52100000000000002</v>
          </cell>
          <cell r="W209">
            <v>0.47899999999999998</v>
          </cell>
          <cell r="X209">
            <v>1</v>
          </cell>
          <cell r="Y209">
            <v>0.5</v>
          </cell>
          <cell r="Z209">
            <v>0.5</v>
          </cell>
          <cell r="AA209">
            <v>1</v>
          </cell>
          <cell r="AB209">
            <v>0.495</v>
          </cell>
          <cell r="AC209">
            <v>0.505</v>
          </cell>
          <cell r="AD209">
            <v>1</v>
          </cell>
          <cell r="AE209">
            <v>0.56499999999999995</v>
          </cell>
          <cell r="AF209">
            <v>0.435</v>
          </cell>
        </row>
        <row r="210">
          <cell r="C210" t="str">
            <v>08150 YOUTH BEDDINGLY Sls Net Fulfilled % on Total Fulfilled</v>
          </cell>
          <cell r="D210" t="str">
            <v>08150 YOUTH BEDDING</v>
          </cell>
          <cell r="E210" t="str">
            <v>LY Sls Net Fulfilled % on Total Fulfilled</v>
          </cell>
          <cell r="F210">
            <v>1</v>
          </cell>
          <cell r="G210">
            <v>0.871</v>
          </cell>
          <cell r="H210">
            <v>1.147</v>
          </cell>
          <cell r="I210">
            <v>1</v>
          </cell>
          <cell r="J210">
            <v>0.83499999999999996</v>
          </cell>
          <cell r="K210">
            <v>1.149</v>
          </cell>
          <cell r="L210">
            <v>1</v>
          </cell>
          <cell r="M210">
            <v>0.77100000000000002</v>
          </cell>
          <cell r="N210">
            <v>1.1200000000000001</v>
          </cell>
          <cell r="O210">
            <v>1</v>
          </cell>
          <cell r="P210">
            <v>0.83399999999999996</v>
          </cell>
          <cell r="Q210">
            <v>1.151</v>
          </cell>
          <cell r="R210">
            <v>1</v>
          </cell>
          <cell r="S210">
            <v>0.86799999999999999</v>
          </cell>
          <cell r="T210">
            <v>1.1830000000000001</v>
          </cell>
          <cell r="U210">
            <v>1</v>
          </cell>
          <cell r="V210">
            <v>0.89500000000000002</v>
          </cell>
          <cell r="W210">
            <v>1.1459999999999999</v>
          </cell>
          <cell r="X210">
            <v>1</v>
          </cell>
          <cell r="Y210">
            <v>0.878</v>
          </cell>
          <cell r="Z210">
            <v>1.1619999999999999</v>
          </cell>
          <cell r="AA210">
            <v>1</v>
          </cell>
          <cell r="AB210">
            <v>0.89300000000000002</v>
          </cell>
          <cell r="AC210">
            <v>1.1339999999999999</v>
          </cell>
          <cell r="AD210">
            <v>1</v>
          </cell>
          <cell r="AE210">
            <v>0.91100000000000003</v>
          </cell>
          <cell r="AF210">
            <v>1.1459999999999999</v>
          </cell>
        </row>
        <row r="211">
          <cell r="C211" t="str">
            <v>08150 YOUTH BEDDINGLY Sls Non Financial Cross Divisional $</v>
          </cell>
          <cell r="D211" t="str">
            <v>08150 YOUTH BEDDING</v>
          </cell>
          <cell r="E211" t="str">
            <v>LY Sls Non Financial Cross Divisional $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</row>
        <row r="212">
          <cell r="C212" t="str">
            <v>08150 YOUTH BEDDINGLY Sls on Owned Inv $ (S, SS, BOPS / CF)</v>
          </cell>
          <cell r="D212" t="str">
            <v>08150 YOUTH BEDDING</v>
          </cell>
          <cell r="E212" t="str">
            <v>LY Sls on Owned Inv $ (S, SS, BOPS / CF)</v>
          </cell>
          <cell r="F212">
            <v>3482.3</v>
          </cell>
          <cell r="G212">
            <v>1506.5</v>
          </cell>
          <cell r="H212">
            <v>1975.8</v>
          </cell>
          <cell r="I212">
            <v>1683.1</v>
          </cell>
          <cell r="J212">
            <v>653.4</v>
          </cell>
          <cell r="K212">
            <v>1029.8</v>
          </cell>
          <cell r="L212">
            <v>562.29999999999995</v>
          </cell>
          <cell r="M212">
            <v>166.3</v>
          </cell>
          <cell r="N212">
            <v>396</v>
          </cell>
          <cell r="O212">
            <v>627.29999999999995</v>
          </cell>
          <cell r="P212">
            <v>286.5</v>
          </cell>
          <cell r="Q212">
            <v>340.8</v>
          </cell>
          <cell r="R212">
            <v>493.5</v>
          </cell>
          <cell r="S212">
            <v>200.6</v>
          </cell>
          <cell r="T212">
            <v>292.89999999999998</v>
          </cell>
          <cell r="U212">
            <v>1799.2</v>
          </cell>
          <cell r="V212">
            <v>853.1</v>
          </cell>
          <cell r="W212">
            <v>946.1</v>
          </cell>
          <cell r="X212">
            <v>492.8</v>
          </cell>
          <cell r="Y212">
            <v>208.1</v>
          </cell>
          <cell r="Z212">
            <v>284.60000000000002</v>
          </cell>
          <cell r="AA212">
            <v>646.6</v>
          </cell>
          <cell r="AB212">
            <v>285.39999999999998</v>
          </cell>
          <cell r="AC212">
            <v>361.2</v>
          </cell>
          <cell r="AD212">
            <v>659.8</v>
          </cell>
          <cell r="AE212">
            <v>359.5</v>
          </cell>
          <cell r="AF212">
            <v>300.2</v>
          </cell>
        </row>
        <row r="213">
          <cell r="C213" t="str">
            <v>08150 YOUTH BEDDINGLY Sls on Owned Inv $ (S, SS, BOPS / CF) % Ttl Demand</v>
          </cell>
          <cell r="D213" t="str">
            <v>08150 YOUTH BEDDING</v>
          </cell>
          <cell r="E213" t="str">
            <v>LY Sls on Owned Inv $ (S, SS, BOPS / CF) % Ttl Demand</v>
          </cell>
          <cell r="F213">
            <v>0.79500000000000004</v>
          </cell>
          <cell r="G213">
            <v>0.95399999999999996</v>
          </cell>
          <cell r="H213">
            <v>0.70499999999999996</v>
          </cell>
          <cell r="I213">
            <v>0.83299999999999996</v>
          </cell>
          <cell r="J213">
            <v>0.95099999999999996</v>
          </cell>
          <cell r="K213">
            <v>0.77200000000000002</v>
          </cell>
          <cell r="L213">
            <v>0.90700000000000003</v>
          </cell>
          <cell r="M213">
            <v>0.94399999999999995</v>
          </cell>
          <cell r="N213">
            <v>0.89300000000000002</v>
          </cell>
          <cell r="O213">
            <v>0.92700000000000005</v>
          </cell>
          <cell r="P213">
            <v>0.95599999999999996</v>
          </cell>
          <cell r="Q213">
            <v>0.90400000000000003</v>
          </cell>
          <cell r="R213">
            <v>0.68100000000000005</v>
          </cell>
          <cell r="S213">
            <v>0.95</v>
          </cell>
          <cell r="T213">
            <v>0.57099999999999995</v>
          </cell>
          <cell r="U213">
            <v>0.76200000000000001</v>
          </cell>
          <cell r="V213">
            <v>0.95599999999999996</v>
          </cell>
          <cell r="W213">
            <v>0.64500000000000002</v>
          </cell>
          <cell r="X213">
            <v>0.72799999999999998</v>
          </cell>
          <cell r="Y213">
            <v>0.96799999999999997</v>
          </cell>
          <cell r="Z213">
            <v>0.61599999999999999</v>
          </cell>
          <cell r="AA213">
            <v>0.77200000000000002</v>
          </cell>
          <cell r="AB213">
            <v>0.96099999999999997</v>
          </cell>
          <cell r="AC213">
            <v>0.66800000000000004</v>
          </cell>
          <cell r="AD213">
            <v>0.78</v>
          </cell>
          <cell r="AE213">
            <v>0.94499999999999995</v>
          </cell>
          <cell r="AF213">
            <v>0.64500000000000002</v>
          </cell>
        </row>
        <row r="214">
          <cell r="C214" t="str">
            <v>08150 YOUTH BEDDINGLY Sls Total Demand $</v>
          </cell>
          <cell r="D214" t="str">
            <v>08150 YOUTH BEDDING</v>
          </cell>
          <cell r="E214" t="str">
            <v>LY Sls Total Demand $</v>
          </cell>
          <cell r="F214">
            <v>4381.3</v>
          </cell>
          <cell r="G214">
            <v>1579.9</v>
          </cell>
          <cell r="H214">
            <v>2801.4</v>
          </cell>
          <cell r="I214">
            <v>2021.2</v>
          </cell>
          <cell r="J214">
            <v>687.2</v>
          </cell>
          <cell r="K214">
            <v>1334</v>
          </cell>
          <cell r="L214">
            <v>619.79999999999995</v>
          </cell>
          <cell r="M214">
            <v>176.2</v>
          </cell>
          <cell r="N214">
            <v>443.6</v>
          </cell>
          <cell r="O214">
            <v>676.8</v>
          </cell>
          <cell r="P214">
            <v>299.8</v>
          </cell>
          <cell r="Q214">
            <v>376.9</v>
          </cell>
          <cell r="R214">
            <v>724.6</v>
          </cell>
          <cell r="S214">
            <v>211.2</v>
          </cell>
          <cell r="T214">
            <v>513.4</v>
          </cell>
          <cell r="U214">
            <v>2360.1</v>
          </cell>
          <cell r="V214">
            <v>892.7</v>
          </cell>
          <cell r="W214">
            <v>1467.4</v>
          </cell>
          <cell r="X214">
            <v>676.8</v>
          </cell>
          <cell r="Y214">
            <v>215.1</v>
          </cell>
          <cell r="Z214">
            <v>461.7</v>
          </cell>
          <cell r="AA214">
            <v>837.5</v>
          </cell>
          <cell r="AB214">
            <v>297.10000000000002</v>
          </cell>
          <cell r="AC214">
            <v>540.4</v>
          </cell>
          <cell r="AD214">
            <v>845.8</v>
          </cell>
          <cell r="AE214">
            <v>380.5</v>
          </cell>
          <cell r="AF214">
            <v>465.3</v>
          </cell>
        </row>
        <row r="215">
          <cell r="C215" t="str">
            <v>08150 YOUTH BEDDINGLY Sls Total Demand $ % All Loc</v>
          </cell>
          <cell r="D215" t="str">
            <v>08150 YOUTH BEDDING</v>
          </cell>
          <cell r="E215" t="str">
            <v>LY Sls Total Demand $ % All Loc</v>
          </cell>
          <cell r="F215">
            <v>1</v>
          </cell>
          <cell r="G215">
            <v>0.36099999999999999</v>
          </cell>
          <cell r="H215">
            <v>0.63900000000000001</v>
          </cell>
          <cell r="I215">
            <v>1</v>
          </cell>
          <cell r="J215">
            <v>0.34</v>
          </cell>
          <cell r="K215">
            <v>0.66</v>
          </cell>
          <cell r="L215">
            <v>1</v>
          </cell>
          <cell r="M215">
            <v>0.28399999999999997</v>
          </cell>
          <cell r="N215">
            <v>0.71599999999999997</v>
          </cell>
          <cell r="O215">
            <v>1</v>
          </cell>
          <cell r="P215">
            <v>0.443</v>
          </cell>
          <cell r="Q215">
            <v>0.55700000000000005</v>
          </cell>
          <cell r="R215">
            <v>1</v>
          </cell>
          <cell r="S215">
            <v>0.29099999999999998</v>
          </cell>
          <cell r="T215">
            <v>0.70899999999999996</v>
          </cell>
          <cell r="U215">
            <v>1</v>
          </cell>
          <cell r="V215">
            <v>0.378</v>
          </cell>
          <cell r="W215">
            <v>0.622</v>
          </cell>
          <cell r="X215">
            <v>1</v>
          </cell>
          <cell r="Y215">
            <v>0.318</v>
          </cell>
          <cell r="Z215">
            <v>0.68200000000000005</v>
          </cell>
          <cell r="AA215">
            <v>1</v>
          </cell>
          <cell r="AB215">
            <v>0.35499999999999998</v>
          </cell>
          <cell r="AC215">
            <v>0.64500000000000002</v>
          </cell>
          <cell r="AD215">
            <v>1</v>
          </cell>
          <cell r="AE215">
            <v>0.45</v>
          </cell>
          <cell r="AF215">
            <v>0.55000000000000004</v>
          </cell>
        </row>
        <row r="216">
          <cell r="C216" t="str">
            <v>08150 YOUTH BEDDINGLY Sls Total Demand $ % Seas</v>
          </cell>
          <cell r="D216" t="str">
            <v>08150 YOUTH BEDDING</v>
          </cell>
          <cell r="E216" t="str">
            <v>LY Sls Total Demand $ % Seas</v>
          </cell>
          <cell r="F216">
            <v>1</v>
          </cell>
          <cell r="G216">
            <v>1</v>
          </cell>
          <cell r="H216">
            <v>1</v>
          </cell>
          <cell r="I216">
            <v>0.46100000000000002</v>
          </cell>
          <cell r="J216">
            <v>0.435</v>
          </cell>
          <cell r="K216">
            <v>0.47599999999999998</v>
          </cell>
          <cell r="L216">
            <v>0.14099999999999999</v>
          </cell>
          <cell r="M216">
            <v>0.112</v>
          </cell>
          <cell r="N216">
            <v>0.158</v>
          </cell>
          <cell r="O216">
            <v>0.154</v>
          </cell>
          <cell r="P216">
            <v>0.19</v>
          </cell>
          <cell r="Q216">
            <v>0.13500000000000001</v>
          </cell>
          <cell r="R216">
            <v>0.16500000000000001</v>
          </cell>
          <cell r="S216">
            <v>0.13400000000000001</v>
          </cell>
          <cell r="T216">
            <v>0.183</v>
          </cell>
          <cell r="U216">
            <v>0.53900000000000003</v>
          </cell>
          <cell r="V216">
            <v>0.56499999999999995</v>
          </cell>
          <cell r="W216">
            <v>0.52400000000000002</v>
          </cell>
          <cell r="X216">
            <v>0.154</v>
          </cell>
          <cell r="Y216">
            <v>0.13600000000000001</v>
          </cell>
          <cell r="Z216">
            <v>0.16500000000000001</v>
          </cell>
          <cell r="AA216">
            <v>0.191</v>
          </cell>
          <cell r="AB216">
            <v>0.188</v>
          </cell>
          <cell r="AC216">
            <v>0.193</v>
          </cell>
          <cell r="AD216">
            <v>0.193</v>
          </cell>
          <cell r="AE216">
            <v>0.24099999999999999</v>
          </cell>
          <cell r="AF216">
            <v>0.16600000000000001</v>
          </cell>
        </row>
        <row r="217">
          <cell r="C217" t="str">
            <v>08150 YOUTH BEDDINGLY Sls Total Fulfilled $</v>
          </cell>
          <cell r="D217" t="str">
            <v>08150 YOUTH BEDDING</v>
          </cell>
          <cell r="E217" t="str">
            <v>LY Sls Total Fulfilled $</v>
          </cell>
          <cell r="F217">
            <v>4381.3</v>
          </cell>
          <cell r="G217">
            <v>2332</v>
          </cell>
          <cell r="H217">
            <v>2049.3000000000002</v>
          </cell>
          <cell r="I217">
            <v>2021.2</v>
          </cell>
          <cell r="J217">
            <v>957.6</v>
          </cell>
          <cell r="K217">
            <v>1063.5999999999999</v>
          </cell>
          <cell r="L217">
            <v>619.79999999999995</v>
          </cell>
          <cell r="M217">
            <v>213.9</v>
          </cell>
          <cell r="N217">
            <v>405.9</v>
          </cell>
          <cell r="O217">
            <v>676.8</v>
          </cell>
          <cell r="P217">
            <v>322.60000000000002</v>
          </cell>
          <cell r="Q217">
            <v>354.1</v>
          </cell>
          <cell r="R217">
            <v>724.6</v>
          </cell>
          <cell r="S217">
            <v>421.1</v>
          </cell>
          <cell r="T217">
            <v>303.5</v>
          </cell>
          <cell r="U217">
            <v>2360.1</v>
          </cell>
          <cell r="V217">
            <v>1374.4</v>
          </cell>
          <cell r="W217">
            <v>985.7</v>
          </cell>
          <cell r="X217">
            <v>676.8</v>
          </cell>
          <cell r="Y217">
            <v>385.2</v>
          </cell>
          <cell r="Z217">
            <v>291.60000000000002</v>
          </cell>
          <cell r="AA217">
            <v>837.5</v>
          </cell>
          <cell r="AB217">
            <v>464.6</v>
          </cell>
          <cell r="AC217">
            <v>372.9</v>
          </cell>
          <cell r="AD217">
            <v>845.8</v>
          </cell>
          <cell r="AE217">
            <v>524.6</v>
          </cell>
          <cell r="AF217">
            <v>321.2</v>
          </cell>
        </row>
        <row r="218">
          <cell r="C218" t="str">
            <v>08150 YOUTH BEDDINGLY Sls Total Fulfilled $ % All Loc</v>
          </cell>
          <cell r="D218" t="str">
            <v>08150 YOUTH BEDDING</v>
          </cell>
          <cell r="E218" t="str">
            <v>LY Sls Total Fulfilled $ % All Loc</v>
          </cell>
          <cell r="F218">
            <v>1</v>
          </cell>
          <cell r="G218">
            <v>0.53200000000000003</v>
          </cell>
          <cell r="H218">
            <v>0.46800000000000003</v>
          </cell>
          <cell r="I218">
            <v>1</v>
          </cell>
          <cell r="J218">
            <v>0.47399999999999998</v>
          </cell>
          <cell r="K218">
            <v>0.52600000000000002</v>
          </cell>
          <cell r="L218">
            <v>1</v>
          </cell>
          <cell r="M218">
            <v>0.34499999999999997</v>
          </cell>
          <cell r="N218">
            <v>0.65500000000000003</v>
          </cell>
          <cell r="O218">
            <v>1</v>
          </cell>
          <cell r="P218">
            <v>0.47699999999999998</v>
          </cell>
          <cell r="Q218">
            <v>0.52300000000000002</v>
          </cell>
          <cell r="R218">
            <v>1</v>
          </cell>
          <cell r="S218">
            <v>0.58099999999999996</v>
          </cell>
          <cell r="T218">
            <v>0.41899999999999998</v>
          </cell>
          <cell r="U218">
            <v>1</v>
          </cell>
          <cell r="V218">
            <v>0.58199999999999996</v>
          </cell>
          <cell r="W218">
            <v>0.41799999999999998</v>
          </cell>
          <cell r="X218">
            <v>1</v>
          </cell>
          <cell r="Y218">
            <v>0.56899999999999995</v>
          </cell>
          <cell r="Z218">
            <v>0.43099999999999999</v>
          </cell>
          <cell r="AA218">
            <v>1</v>
          </cell>
          <cell r="AB218">
            <v>0.55500000000000005</v>
          </cell>
          <cell r="AC218">
            <v>0.44500000000000001</v>
          </cell>
          <cell r="AD218">
            <v>1</v>
          </cell>
          <cell r="AE218">
            <v>0.62</v>
          </cell>
          <cell r="AF218">
            <v>0.38</v>
          </cell>
        </row>
        <row r="219">
          <cell r="C219" t="str">
            <v>08150 YOUTH BEDDINGLY Sls Vendor Filled $ (SV / CV)</v>
          </cell>
          <cell r="D219" t="str">
            <v>08150 YOUTH BEDDING</v>
          </cell>
          <cell r="E219" t="str">
            <v>LY Sls Vendor Filled $ (SV / CV)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C220" t="str">
            <v>08150 YOUTH BEDDINGLY Sls Vendor Filled $ (SV / CV) % Ttl Demand</v>
          </cell>
          <cell r="D220" t="str">
            <v>08150 YOUTH BEDDING</v>
          </cell>
          <cell r="E220" t="str">
            <v>LY Sls Vendor Filled $ (SV / CV) % Ttl Demand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</row>
        <row r="221">
          <cell r="C221" t="str">
            <v>08150 YOUTH BEDDINGLY Sls Vendor Filled Fin Return $</v>
          </cell>
          <cell r="D221" t="str">
            <v>08150 YOUTH BEDDING</v>
          </cell>
          <cell r="E221" t="str">
            <v>LY Sls Vendor Filled Fin Return $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</row>
        <row r="222">
          <cell r="C222" t="str">
            <v>08150 YOUTH BEDDINGLY Sls Vendor Filled Fin Return %</v>
          </cell>
          <cell r="D222" t="str">
            <v>08150 YOUTH BEDDING</v>
          </cell>
          <cell r="E222" t="str">
            <v>LY Sls Vendor Filled Fin Return %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</row>
        <row r="223">
          <cell r="C223" t="str">
            <v>08150 YOUTH BEDDINGLY Turn on Fulfilled Sls UnAdj</v>
          </cell>
          <cell r="D223" t="str">
            <v>08150 YOUTH BEDDING</v>
          </cell>
          <cell r="E223" t="str">
            <v>LY Turn on Fulfilled Sls UnAdj</v>
          </cell>
          <cell r="F223">
            <v>0.72</v>
          </cell>
          <cell r="G223">
            <v>0.66</v>
          </cell>
          <cell r="H223">
            <v>0.8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</row>
        <row r="224">
          <cell r="C224" t="str">
            <v>08150 YOUTH BEDDINGLY Turn on Total Demand Sls</v>
          </cell>
          <cell r="D224" t="str">
            <v>08150 YOUTH BEDDING</v>
          </cell>
          <cell r="E224" t="str">
            <v>LY Turn on Total Demand Sls</v>
          </cell>
          <cell r="F224">
            <v>0.72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C225" t="str">
            <v>08150 YOUTH BEDDINGLY Turn on Total Demand Sls UnAdj</v>
          </cell>
          <cell r="D225" t="str">
            <v>08150 YOUTH BEDDING</v>
          </cell>
          <cell r="E225" t="str">
            <v>LY Turn on Total Demand Sls UnAdj</v>
          </cell>
          <cell r="F225">
            <v>0.72</v>
          </cell>
          <cell r="G225">
            <v>0.45</v>
          </cell>
          <cell r="H225">
            <v>1.1000000000000001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C226" t="str">
            <v>08150 YOUTH BEDDINGLY Wkrm C$</v>
          </cell>
          <cell r="D226" t="str">
            <v>08150 YOUTH BEDDING</v>
          </cell>
          <cell r="E226" t="str">
            <v>LY Wkrm C$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C227" t="str">
            <v>08150 YOUTH BEDDINGLY Wkrm C%</v>
          </cell>
          <cell r="D227" t="str">
            <v>08150 YOUTH BEDDING</v>
          </cell>
          <cell r="E227" t="str">
            <v>LY Wkrm C%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</row>
        <row r="228">
          <cell r="C228" t="str">
            <v>608 LUCKY BEDDINGLY Add MU $</v>
          </cell>
          <cell r="D228" t="str">
            <v>608 LUCKY BEDDING</v>
          </cell>
          <cell r="E228" t="str">
            <v>LY Add MU $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</row>
        <row r="229">
          <cell r="C229" t="str">
            <v>608 LUCKY BEDDINGLY Add MU %</v>
          </cell>
          <cell r="D229" t="str">
            <v>608 LUCKY BEDDING</v>
          </cell>
          <cell r="E229" t="str">
            <v>LY Add MU %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</row>
        <row r="230">
          <cell r="C230" t="str">
            <v>608 LUCKY BEDDINGLY Assoc Disc $</v>
          </cell>
          <cell r="D230" t="str">
            <v>608 LUCKY BEDDING</v>
          </cell>
          <cell r="E230" t="str">
            <v>LY Assoc Disc $</v>
          </cell>
          <cell r="F230">
            <v>0.6</v>
          </cell>
          <cell r="G230">
            <v>0</v>
          </cell>
          <cell r="H230">
            <v>0.6</v>
          </cell>
          <cell r="I230">
            <v>0.6</v>
          </cell>
          <cell r="J230">
            <v>0</v>
          </cell>
          <cell r="K230">
            <v>0.6</v>
          </cell>
          <cell r="L230">
            <v>0.5</v>
          </cell>
          <cell r="M230">
            <v>0</v>
          </cell>
          <cell r="N230">
            <v>0.5</v>
          </cell>
          <cell r="O230">
            <v>0.2</v>
          </cell>
          <cell r="P230">
            <v>0</v>
          </cell>
          <cell r="Q230">
            <v>0.2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</row>
        <row r="231">
          <cell r="C231" t="str">
            <v>608 LUCKY BEDDINGLY Assoc Disc %</v>
          </cell>
          <cell r="D231" t="str">
            <v>608 LUCKY BEDDING</v>
          </cell>
          <cell r="E231" t="str">
            <v>LY Assoc Disc %</v>
          </cell>
          <cell r="F231">
            <v>3.0000000000000001E-3</v>
          </cell>
          <cell r="G231">
            <v>0</v>
          </cell>
          <cell r="H231">
            <v>0</v>
          </cell>
          <cell r="I231">
            <v>3.0000000000000001E-3</v>
          </cell>
          <cell r="J231">
            <v>0</v>
          </cell>
          <cell r="K231">
            <v>0</v>
          </cell>
          <cell r="L231">
            <v>3.0000000000000001E-3</v>
          </cell>
          <cell r="M231">
            <v>0</v>
          </cell>
          <cell r="N231">
            <v>0</v>
          </cell>
          <cell r="O231">
            <v>5.0000000000000001E-3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</row>
        <row r="232">
          <cell r="C232" t="str">
            <v>608 LUCKY BEDDINGLY Avail $</v>
          </cell>
          <cell r="D232" t="str">
            <v>608 LUCKY BEDDING</v>
          </cell>
          <cell r="E232" t="str">
            <v>LY Avail $</v>
          </cell>
          <cell r="F232">
            <v>526.6</v>
          </cell>
          <cell r="G232">
            <v>0.8</v>
          </cell>
          <cell r="H232">
            <v>525.79999999999995</v>
          </cell>
          <cell r="I232">
            <v>526.6</v>
          </cell>
          <cell r="J232">
            <v>0.8</v>
          </cell>
          <cell r="K232">
            <v>525.79999999999995</v>
          </cell>
          <cell r="L232">
            <v>526.9</v>
          </cell>
          <cell r="M232">
            <v>1.1000000000000001</v>
          </cell>
          <cell r="N232">
            <v>525.79999999999995</v>
          </cell>
          <cell r="O232">
            <v>526.6</v>
          </cell>
          <cell r="P232">
            <v>0.8</v>
          </cell>
          <cell r="Q232">
            <v>525.79999999999995</v>
          </cell>
          <cell r="R232">
            <v>526.6</v>
          </cell>
          <cell r="S232">
            <v>0.8</v>
          </cell>
          <cell r="T232">
            <v>525.79999999999995</v>
          </cell>
          <cell r="U232">
            <v>526.6</v>
          </cell>
          <cell r="V232">
            <v>0.8</v>
          </cell>
          <cell r="W232">
            <v>525.79999999999995</v>
          </cell>
          <cell r="X232">
            <v>526.6</v>
          </cell>
          <cell r="Y232">
            <v>0.8</v>
          </cell>
          <cell r="Z232">
            <v>525.79999999999995</v>
          </cell>
          <cell r="AA232">
            <v>526.6</v>
          </cell>
          <cell r="AB232">
            <v>0.8</v>
          </cell>
          <cell r="AC232">
            <v>525.79999999999995</v>
          </cell>
          <cell r="AD232">
            <v>526.6</v>
          </cell>
          <cell r="AE232">
            <v>0.8</v>
          </cell>
          <cell r="AF232">
            <v>525.79999999999995</v>
          </cell>
        </row>
        <row r="233">
          <cell r="C233" t="str">
            <v>608 LUCKY BEDDINGLY Avail C$</v>
          </cell>
          <cell r="D233" t="str">
            <v>608 LUCKY BEDDING</v>
          </cell>
          <cell r="E233" t="str">
            <v>LY Avail C$</v>
          </cell>
          <cell r="F233">
            <v>148.30000000000001</v>
          </cell>
          <cell r="G233">
            <v>0</v>
          </cell>
          <cell r="H233">
            <v>0</v>
          </cell>
          <cell r="I233">
            <v>148.30000000000001</v>
          </cell>
          <cell r="J233">
            <v>0</v>
          </cell>
          <cell r="K233">
            <v>0</v>
          </cell>
          <cell r="L233">
            <v>148.4</v>
          </cell>
          <cell r="M233">
            <v>0</v>
          </cell>
          <cell r="N233">
            <v>0</v>
          </cell>
          <cell r="O233">
            <v>148.30000000000001</v>
          </cell>
          <cell r="P233">
            <v>0</v>
          </cell>
          <cell r="Q233">
            <v>0</v>
          </cell>
          <cell r="R233">
            <v>148.30000000000001</v>
          </cell>
          <cell r="S233">
            <v>0</v>
          </cell>
          <cell r="T233">
            <v>0</v>
          </cell>
          <cell r="U233">
            <v>148.30000000000001</v>
          </cell>
          <cell r="V233">
            <v>0</v>
          </cell>
          <cell r="W233">
            <v>0</v>
          </cell>
          <cell r="X233">
            <v>148.30000000000001</v>
          </cell>
          <cell r="Y233">
            <v>0</v>
          </cell>
          <cell r="Z233">
            <v>0</v>
          </cell>
          <cell r="AA233">
            <v>148.30000000000001</v>
          </cell>
          <cell r="AB233">
            <v>0</v>
          </cell>
          <cell r="AC233">
            <v>0</v>
          </cell>
          <cell r="AD233">
            <v>148.30000000000001</v>
          </cell>
          <cell r="AE233">
            <v>0</v>
          </cell>
          <cell r="AF233">
            <v>0</v>
          </cell>
        </row>
        <row r="234">
          <cell r="C234" t="str">
            <v>608 LUCKY BEDDINGLY Avg Stk + Inv Adj $</v>
          </cell>
          <cell r="D234" t="str">
            <v>608 LUCKY BEDDING</v>
          </cell>
          <cell r="E234" t="str">
            <v>LY Avg Stk + Inv Adj $</v>
          </cell>
          <cell r="F234">
            <v>134.80000000000001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</row>
        <row r="235">
          <cell r="C235" t="str">
            <v>608 LUCKY BEDDINGLY Avg Stk UnAdj $</v>
          </cell>
          <cell r="D235" t="str">
            <v>608 LUCKY BEDDING</v>
          </cell>
          <cell r="E235" t="str">
            <v>LY Avg Stk UnAdj $</v>
          </cell>
          <cell r="F235">
            <v>134.80000000000001</v>
          </cell>
          <cell r="G235">
            <v>0.8</v>
          </cell>
          <cell r="H235">
            <v>134.1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</row>
        <row r="236">
          <cell r="C236" t="str">
            <v>608 LUCKY BEDDINGLY Avg Wkly Sell Thru %</v>
          </cell>
          <cell r="D236" t="str">
            <v>608 LUCKY BEDDING</v>
          </cell>
          <cell r="E236" t="str">
            <v>LY Avg Wkly Sell Thru %</v>
          </cell>
          <cell r="F236">
            <v>3.3000000000000002E-2</v>
          </cell>
          <cell r="G236">
            <v>-0.06</v>
          </cell>
          <cell r="H236">
            <v>3.3000000000000002E-2</v>
          </cell>
          <cell r="I236">
            <v>6.5000000000000002E-2</v>
          </cell>
          <cell r="J236">
            <v>-0.12</v>
          </cell>
          <cell r="K236">
            <v>6.6000000000000003E-2</v>
          </cell>
          <cell r="L236">
            <v>0.106</v>
          </cell>
          <cell r="M236">
            <v>-7.3999999999999996E-2</v>
          </cell>
          <cell r="N236">
            <v>0.107</v>
          </cell>
          <cell r="O236">
            <v>3.1E-2</v>
          </cell>
          <cell r="P236">
            <v>-0.12</v>
          </cell>
          <cell r="Q236">
            <v>3.2000000000000001E-2</v>
          </cell>
          <cell r="R236">
            <v>8.1000000000000003E-2</v>
          </cell>
          <cell r="S236">
            <v>0</v>
          </cell>
          <cell r="T236">
            <v>8.2000000000000003E-2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</row>
        <row r="237">
          <cell r="C237" t="str">
            <v>608 LUCKY BEDDINGLY BOM $</v>
          </cell>
          <cell r="D237" t="str">
            <v>608 LUCKY BEDDING</v>
          </cell>
          <cell r="E237" t="str">
            <v>LY BOM $</v>
          </cell>
          <cell r="F237">
            <v>527.6</v>
          </cell>
          <cell r="G237">
            <v>1.8</v>
          </cell>
          <cell r="H237">
            <v>525.79999999999995</v>
          </cell>
          <cell r="I237">
            <v>527.6</v>
          </cell>
          <cell r="J237">
            <v>1.8</v>
          </cell>
          <cell r="K237">
            <v>525.79999999999995</v>
          </cell>
          <cell r="L237">
            <v>527.6</v>
          </cell>
          <cell r="M237">
            <v>1.8</v>
          </cell>
          <cell r="N237">
            <v>525.79999999999995</v>
          </cell>
          <cell r="O237">
            <v>246.8</v>
          </cell>
          <cell r="P237">
            <v>2.7</v>
          </cell>
          <cell r="Q237">
            <v>244.1</v>
          </cell>
          <cell r="R237">
            <v>168.9</v>
          </cell>
          <cell r="S237">
            <v>0.2</v>
          </cell>
          <cell r="T237">
            <v>168.7</v>
          </cell>
          <cell r="U237">
            <v>0.2</v>
          </cell>
          <cell r="V237">
            <v>0.2</v>
          </cell>
          <cell r="W237">
            <v>0</v>
          </cell>
          <cell r="X237">
            <v>0.2</v>
          </cell>
          <cell r="Y237">
            <v>0.2</v>
          </cell>
          <cell r="Z237">
            <v>0</v>
          </cell>
          <cell r="AA237">
            <v>0.2</v>
          </cell>
          <cell r="AB237">
            <v>0.2</v>
          </cell>
          <cell r="AC237">
            <v>0</v>
          </cell>
          <cell r="AD237">
            <v>0.2</v>
          </cell>
          <cell r="AE237">
            <v>0.2</v>
          </cell>
          <cell r="AF237">
            <v>0</v>
          </cell>
        </row>
        <row r="238">
          <cell r="C238" t="str">
            <v>608 LUCKY BEDDINGLY BOM C$</v>
          </cell>
          <cell r="D238" t="str">
            <v>608 LUCKY BEDDING</v>
          </cell>
          <cell r="E238" t="str">
            <v>LY BOM C$</v>
          </cell>
          <cell r="F238">
            <v>148.6</v>
          </cell>
          <cell r="G238">
            <v>0</v>
          </cell>
          <cell r="H238">
            <v>0</v>
          </cell>
          <cell r="I238">
            <v>148.6</v>
          </cell>
          <cell r="J238">
            <v>0</v>
          </cell>
          <cell r="K238">
            <v>0</v>
          </cell>
          <cell r="L238">
            <v>148.6</v>
          </cell>
          <cell r="M238">
            <v>0</v>
          </cell>
          <cell r="N238">
            <v>0</v>
          </cell>
          <cell r="O238">
            <v>69.5</v>
          </cell>
          <cell r="P238">
            <v>0</v>
          </cell>
          <cell r="Q238">
            <v>0</v>
          </cell>
          <cell r="R238">
            <v>47.5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</row>
        <row r="239">
          <cell r="C239" t="str">
            <v>608 LUCKY BEDDINGLY BOS $</v>
          </cell>
          <cell r="D239" t="str">
            <v>608 LUCKY BEDDING</v>
          </cell>
          <cell r="E239" t="str">
            <v>LY BOS $</v>
          </cell>
          <cell r="F239">
            <v>527.6</v>
          </cell>
          <cell r="G239">
            <v>1.8</v>
          </cell>
          <cell r="H239">
            <v>525.79999999999995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</row>
        <row r="240">
          <cell r="C240" t="str">
            <v>608 LUCKY BEDDINGLY BOS + Inv Adj $</v>
          </cell>
          <cell r="D240" t="str">
            <v>608 LUCKY BEDDING</v>
          </cell>
          <cell r="E240" t="str">
            <v>LY BOS + Inv Adj $</v>
          </cell>
          <cell r="F240">
            <v>527.6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</row>
        <row r="241">
          <cell r="C241" t="str">
            <v>608 LUCKY BEDDINGLY BOS C$</v>
          </cell>
          <cell r="D241" t="str">
            <v>608 LUCKY BEDDING</v>
          </cell>
          <cell r="E241" t="str">
            <v>LY BOS C$</v>
          </cell>
          <cell r="F241">
            <v>148.6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</row>
        <row r="242">
          <cell r="C242" t="str">
            <v>608 LUCKY BEDDINGLY BOS Inv Adj $</v>
          </cell>
          <cell r="D242" t="str">
            <v>608 LUCKY BEDDING</v>
          </cell>
          <cell r="E242" t="str">
            <v>LY BOS Inv Adj $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</row>
        <row r="243">
          <cell r="C243" t="str">
            <v>608 LUCKY BEDDINGLY BOS Inv Adj %</v>
          </cell>
          <cell r="D243" t="str">
            <v>608 LUCKY BEDDING</v>
          </cell>
          <cell r="E243" t="str">
            <v>LY BOS Inv Adj %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</row>
        <row r="244">
          <cell r="C244" t="str">
            <v>608 LUCKY BEDDINGLY BOS Net MU %</v>
          </cell>
          <cell r="D244" t="str">
            <v>608 LUCKY BEDDING</v>
          </cell>
          <cell r="E244" t="str">
            <v>LY BOS Net MU %</v>
          </cell>
          <cell r="F244">
            <v>0.71840000000000004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</row>
        <row r="245">
          <cell r="C245" t="str">
            <v>608 LUCKY BEDDINGLY Buying MU %</v>
          </cell>
          <cell r="D245" t="str">
            <v>608 LUCKY BEDDING</v>
          </cell>
          <cell r="E245" t="str">
            <v>LY Buying MU %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</row>
        <row r="246">
          <cell r="C246" t="str">
            <v>608 LUCKY BEDDINGLY COGS C$</v>
          </cell>
          <cell r="D246" t="str">
            <v>608 LUCKY BEDDING</v>
          </cell>
          <cell r="E246" t="str">
            <v>LY COGS C$</v>
          </cell>
          <cell r="F246">
            <v>148.19999999999999</v>
          </cell>
          <cell r="G246">
            <v>0</v>
          </cell>
          <cell r="H246">
            <v>0</v>
          </cell>
          <cell r="I246">
            <v>148.19999999999999</v>
          </cell>
          <cell r="J246">
            <v>0</v>
          </cell>
          <cell r="K246">
            <v>0</v>
          </cell>
          <cell r="L246">
            <v>78.900000000000006</v>
          </cell>
          <cell r="M246">
            <v>0</v>
          </cell>
          <cell r="N246">
            <v>0</v>
          </cell>
          <cell r="O246">
            <v>21.8</v>
          </cell>
          <cell r="P246">
            <v>0</v>
          </cell>
          <cell r="Q246">
            <v>0</v>
          </cell>
          <cell r="R246">
            <v>47.5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C247" t="str">
            <v>608 LUCKY BEDDINGLY Cum Net MU %</v>
          </cell>
          <cell r="D247" t="str">
            <v>608 LUCKY BEDDING</v>
          </cell>
          <cell r="E247" t="str">
            <v>LY Cum Net MU %</v>
          </cell>
          <cell r="F247">
            <v>0.71840000000000004</v>
          </cell>
          <cell r="G247">
            <v>0</v>
          </cell>
          <cell r="H247">
            <v>0</v>
          </cell>
          <cell r="I247">
            <v>0.71840000000000004</v>
          </cell>
          <cell r="J247">
            <v>0</v>
          </cell>
          <cell r="K247">
            <v>0</v>
          </cell>
          <cell r="L247">
            <v>0.71850000000000003</v>
          </cell>
          <cell r="M247">
            <v>0</v>
          </cell>
          <cell r="N247">
            <v>0</v>
          </cell>
          <cell r="O247">
            <v>0.71840000000000004</v>
          </cell>
          <cell r="P247">
            <v>0</v>
          </cell>
          <cell r="Q247">
            <v>0</v>
          </cell>
          <cell r="R247">
            <v>0.71840000000000004</v>
          </cell>
          <cell r="S247">
            <v>0</v>
          </cell>
          <cell r="T247">
            <v>0</v>
          </cell>
          <cell r="U247">
            <v>0.71840000000000004</v>
          </cell>
          <cell r="V247">
            <v>0</v>
          </cell>
          <cell r="W247">
            <v>0</v>
          </cell>
          <cell r="X247">
            <v>0.71840000000000004</v>
          </cell>
          <cell r="Y247">
            <v>0</v>
          </cell>
          <cell r="Z247">
            <v>0</v>
          </cell>
          <cell r="AA247">
            <v>0.71840000000000004</v>
          </cell>
          <cell r="AB247">
            <v>0</v>
          </cell>
          <cell r="AC247">
            <v>0</v>
          </cell>
          <cell r="AD247">
            <v>0.71840000000000004</v>
          </cell>
          <cell r="AE247">
            <v>0</v>
          </cell>
          <cell r="AF247">
            <v>0</v>
          </cell>
        </row>
        <row r="248">
          <cell r="C248" t="str">
            <v>608 LUCKY BEDDINGLY Disc Taken C$</v>
          </cell>
          <cell r="D248" t="str">
            <v>608 LUCKY BEDDING</v>
          </cell>
          <cell r="E248" t="str">
            <v>LY Disc Taken C$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C249" t="str">
            <v>608 LUCKY BEDDINGLY Disc Taken C%</v>
          </cell>
          <cell r="D249" t="str">
            <v>608 LUCKY BEDDING</v>
          </cell>
          <cell r="E249" t="str">
            <v>LY Disc Taken C%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C250" t="str">
            <v>608 LUCKY BEDDINGLY DM Adj C$</v>
          </cell>
          <cell r="D250" t="str">
            <v>608 LUCKY BEDDING</v>
          </cell>
          <cell r="E250" t="str">
            <v>LY DM Adj C$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</row>
        <row r="251">
          <cell r="C251" t="str">
            <v>608 LUCKY BEDDINGLY DM CDT $</v>
          </cell>
          <cell r="D251" t="str">
            <v>608 LUCKY BEDDING</v>
          </cell>
          <cell r="E251" t="str">
            <v>LY DM CDT $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</row>
        <row r="252">
          <cell r="C252" t="str">
            <v>608 LUCKY BEDDINGLY DM CDT C$</v>
          </cell>
          <cell r="D252" t="str">
            <v>608 LUCKY BEDDING</v>
          </cell>
          <cell r="E252" t="str">
            <v>LY DM CDT C$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</row>
        <row r="253">
          <cell r="C253" t="str">
            <v>608 LUCKY BEDDINGLY DM CDT MU %</v>
          </cell>
          <cell r="D253" t="str">
            <v>608 LUCKY BEDDING</v>
          </cell>
          <cell r="E253" t="str">
            <v>LY DM CDT MU %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</row>
        <row r="254">
          <cell r="C254" t="str">
            <v>608 LUCKY BEDDINGLY DM Other $</v>
          </cell>
          <cell r="D254" t="str">
            <v>608 LUCKY BEDDING</v>
          </cell>
          <cell r="E254" t="str">
            <v>LY DM Other $</v>
          </cell>
          <cell r="F254">
            <v>1</v>
          </cell>
          <cell r="G254">
            <v>1</v>
          </cell>
          <cell r="H254">
            <v>0</v>
          </cell>
          <cell r="I254">
            <v>1</v>
          </cell>
          <cell r="J254">
            <v>1</v>
          </cell>
          <cell r="K254">
            <v>0</v>
          </cell>
          <cell r="L254">
            <v>0.6</v>
          </cell>
          <cell r="M254">
            <v>0.6</v>
          </cell>
          <cell r="N254">
            <v>0</v>
          </cell>
          <cell r="O254">
            <v>0.3</v>
          </cell>
          <cell r="P254">
            <v>0.3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</row>
        <row r="255">
          <cell r="C255" t="str">
            <v>608 LUCKY BEDDINGLY DM Other C$</v>
          </cell>
          <cell r="D255" t="str">
            <v>608 LUCKY BEDDING</v>
          </cell>
          <cell r="E255" t="str">
            <v>LY DM Other C$</v>
          </cell>
          <cell r="F255">
            <v>0.3</v>
          </cell>
          <cell r="G255">
            <v>0</v>
          </cell>
          <cell r="H255">
            <v>0</v>
          </cell>
          <cell r="I255">
            <v>0.3</v>
          </cell>
          <cell r="J255">
            <v>0</v>
          </cell>
          <cell r="K255">
            <v>0</v>
          </cell>
          <cell r="L255">
            <v>0.2</v>
          </cell>
          <cell r="M255">
            <v>0</v>
          </cell>
          <cell r="N255">
            <v>0</v>
          </cell>
          <cell r="O255">
            <v>0.1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</row>
        <row r="256">
          <cell r="C256" t="str">
            <v>608 LUCKY BEDDINGLY DM Other MU %</v>
          </cell>
          <cell r="D256" t="str">
            <v>608 LUCKY BEDDING</v>
          </cell>
          <cell r="E256" t="str">
            <v>LY DM Other MU %</v>
          </cell>
          <cell r="F256">
            <v>0.69910000000000005</v>
          </cell>
          <cell r="G256">
            <v>0</v>
          </cell>
          <cell r="H256">
            <v>0</v>
          </cell>
          <cell r="I256">
            <v>0.69910000000000005</v>
          </cell>
          <cell r="J256">
            <v>0</v>
          </cell>
          <cell r="K256">
            <v>0</v>
          </cell>
          <cell r="L256">
            <v>0.66690000000000005</v>
          </cell>
          <cell r="M256">
            <v>0</v>
          </cell>
          <cell r="N256">
            <v>0</v>
          </cell>
          <cell r="O256">
            <v>0.76470000000000005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</row>
        <row r="257">
          <cell r="C257" t="str">
            <v>608 LUCKY BEDDINGLY DM Total $</v>
          </cell>
          <cell r="D257" t="str">
            <v>608 LUCKY BEDDING</v>
          </cell>
          <cell r="E257" t="str">
            <v>LY DM Total $</v>
          </cell>
          <cell r="F257">
            <v>-1</v>
          </cell>
          <cell r="G257">
            <v>-1</v>
          </cell>
          <cell r="H257">
            <v>0</v>
          </cell>
          <cell r="I257">
            <v>-1</v>
          </cell>
          <cell r="J257">
            <v>-1</v>
          </cell>
          <cell r="K257">
            <v>0</v>
          </cell>
          <cell r="L257">
            <v>-0.6</v>
          </cell>
          <cell r="M257">
            <v>-0.6</v>
          </cell>
          <cell r="N257">
            <v>0</v>
          </cell>
          <cell r="O257">
            <v>-0.3</v>
          </cell>
          <cell r="P257">
            <v>-0.3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C258" t="str">
            <v>608 LUCKY BEDDINGLY DM Total C$</v>
          </cell>
          <cell r="D258" t="str">
            <v>608 LUCKY BEDDING</v>
          </cell>
          <cell r="E258" t="str">
            <v>LY DM Total C$</v>
          </cell>
          <cell r="F258">
            <v>-0.3</v>
          </cell>
          <cell r="G258">
            <v>0</v>
          </cell>
          <cell r="H258">
            <v>0</v>
          </cell>
          <cell r="I258">
            <v>-0.3</v>
          </cell>
          <cell r="J258">
            <v>0</v>
          </cell>
          <cell r="K258">
            <v>0</v>
          </cell>
          <cell r="L258">
            <v>-0.2</v>
          </cell>
          <cell r="M258">
            <v>0</v>
          </cell>
          <cell r="N258">
            <v>0</v>
          </cell>
          <cell r="O258">
            <v>-0.1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</row>
        <row r="259">
          <cell r="C259" t="str">
            <v>608 LUCKY BEDDINGLY DM Total MU %</v>
          </cell>
          <cell r="D259" t="str">
            <v>608 LUCKY BEDDING</v>
          </cell>
          <cell r="E259" t="str">
            <v>LY DM Total MU %</v>
          </cell>
          <cell r="F259">
            <v>0.69910000000000005</v>
          </cell>
          <cell r="G259">
            <v>0</v>
          </cell>
          <cell r="H259">
            <v>0</v>
          </cell>
          <cell r="I259">
            <v>0.69910000000000005</v>
          </cell>
          <cell r="J259">
            <v>0</v>
          </cell>
          <cell r="K259">
            <v>0</v>
          </cell>
          <cell r="L259">
            <v>0.66690000000000005</v>
          </cell>
          <cell r="M259">
            <v>0</v>
          </cell>
          <cell r="N259">
            <v>0</v>
          </cell>
          <cell r="O259">
            <v>0.76470000000000005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</row>
        <row r="260">
          <cell r="C260" t="str">
            <v>608 LUCKY BEDDINGLY EOM $</v>
          </cell>
          <cell r="D260" t="str">
            <v>608 LUCKY BEDDING</v>
          </cell>
          <cell r="E260" t="str">
            <v>LY EOM $</v>
          </cell>
          <cell r="F260">
            <v>0.2</v>
          </cell>
          <cell r="G260">
            <v>0.2</v>
          </cell>
          <cell r="H260">
            <v>0</v>
          </cell>
          <cell r="I260">
            <v>0.2</v>
          </cell>
          <cell r="J260">
            <v>0.2</v>
          </cell>
          <cell r="K260">
            <v>0</v>
          </cell>
          <cell r="L260">
            <v>246.8</v>
          </cell>
          <cell r="M260">
            <v>2.7</v>
          </cell>
          <cell r="N260">
            <v>244.1</v>
          </cell>
          <cell r="O260">
            <v>168.9</v>
          </cell>
          <cell r="P260">
            <v>0.2</v>
          </cell>
          <cell r="Q260">
            <v>168.7</v>
          </cell>
          <cell r="R260">
            <v>0.2</v>
          </cell>
          <cell r="S260">
            <v>0.2</v>
          </cell>
          <cell r="T260">
            <v>0</v>
          </cell>
          <cell r="U260">
            <v>0.2</v>
          </cell>
          <cell r="V260">
            <v>0.2</v>
          </cell>
          <cell r="W260">
            <v>0</v>
          </cell>
          <cell r="X260">
            <v>0.2</v>
          </cell>
          <cell r="Y260">
            <v>0.2</v>
          </cell>
          <cell r="Z260">
            <v>0</v>
          </cell>
          <cell r="AA260">
            <v>0.2</v>
          </cell>
          <cell r="AB260">
            <v>0.2</v>
          </cell>
          <cell r="AC260">
            <v>0</v>
          </cell>
          <cell r="AD260">
            <v>0.2</v>
          </cell>
          <cell r="AE260">
            <v>0.2</v>
          </cell>
          <cell r="AF260">
            <v>0</v>
          </cell>
        </row>
        <row r="261">
          <cell r="C261" t="str">
            <v>608 LUCKY BEDDINGLY EOM + Inv Adj $</v>
          </cell>
          <cell r="D261" t="str">
            <v>608 LUCKY BEDDING</v>
          </cell>
          <cell r="E261" t="str">
            <v>LY EOM + Inv Adj $</v>
          </cell>
          <cell r="F261">
            <v>0.2</v>
          </cell>
          <cell r="G261">
            <v>0</v>
          </cell>
          <cell r="H261">
            <v>0</v>
          </cell>
          <cell r="I261">
            <v>0.2</v>
          </cell>
          <cell r="J261">
            <v>0</v>
          </cell>
          <cell r="K261">
            <v>0</v>
          </cell>
          <cell r="L261">
            <v>246.8</v>
          </cell>
          <cell r="M261">
            <v>0</v>
          </cell>
          <cell r="N261">
            <v>0</v>
          </cell>
          <cell r="O261">
            <v>168.9</v>
          </cell>
          <cell r="P261">
            <v>0</v>
          </cell>
          <cell r="Q261">
            <v>0</v>
          </cell>
          <cell r="R261">
            <v>0.2</v>
          </cell>
          <cell r="S261">
            <v>0</v>
          </cell>
          <cell r="T261">
            <v>0</v>
          </cell>
          <cell r="U261">
            <v>0.2</v>
          </cell>
          <cell r="V261">
            <v>0</v>
          </cell>
          <cell r="W261">
            <v>0</v>
          </cell>
          <cell r="X261">
            <v>0.2</v>
          </cell>
          <cell r="Y261">
            <v>0</v>
          </cell>
          <cell r="Z261">
            <v>0</v>
          </cell>
          <cell r="AA261">
            <v>0.2</v>
          </cell>
          <cell r="AB261">
            <v>0</v>
          </cell>
          <cell r="AC261">
            <v>0</v>
          </cell>
          <cell r="AD261">
            <v>0.2</v>
          </cell>
          <cell r="AE261">
            <v>0</v>
          </cell>
          <cell r="AF261">
            <v>0</v>
          </cell>
        </row>
        <row r="262">
          <cell r="C262" t="str">
            <v>608 LUCKY BEDDINGLY EOM Adj Ttl $</v>
          </cell>
          <cell r="D262" t="str">
            <v>608 LUCKY BEDDING</v>
          </cell>
          <cell r="E262" t="str">
            <v>LY EOM Adj Ttl $</v>
          </cell>
          <cell r="F262">
            <v>416.4</v>
          </cell>
          <cell r="G262">
            <v>0</v>
          </cell>
          <cell r="H262">
            <v>0</v>
          </cell>
          <cell r="I262">
            <v>415.8</v>
          </cell>
          <cell r="J262">
            <v>0</v>
          </cell>
          <cell r="K262">
            <v>0</v>
          </cell>
          <cell r="L262">
            <v>246.8</v>
          </cell>
          <cell r="M262">
            <v>0</v>
          </cell>
          <cell r="N262">
            <v>0</v>
          </cell>
          <cell r="O262">
            <v>168.9</v>
          </cell>
          <cell r="P262">
            <v>0</v>
          </cell>
          <cell r="Q262">
            <v>0</v>
          </cell>
          <cell r="R262">
            <v>0.2</v>
          </cell>
          <cell r="S262">
            <v>0</v>
          </cell>
          <cell r="T262">
            <v>0</v>
          </cell>
          <cell r="U262">
            <v>0.5</v>
          </cell>
          <cell r="V262">
            <v>0</v>
          </cell>
          <cell r="W262">
            <v>0</v>
          </cell>
          <cell r="X262">
            <v>0.2</v>
          </cell>
          <cell r="Y262">
            <v>0</v>
          </cell>
          <cell r="Z262">
            <v>0</v>
          </cell>
          <cell r="AA262">
            <v>0.2</v>
          </cell>
          <cell r="AB262">
            <v>0</v>
          </cell>
          <cell r="AC262">
            <v>0</v>
          </cell>
          <cell r="AD262">
            <v>0.2</v>
          </cell>
          <cell r="AE262">
            <v>0</v>
          </cell>
          <cell r="AF262">
            <v>0</v>
          </cell>
        </row>
        <row r="263">
          <cell r="C263" t="str">
            <v>608 LUCKY BEDDINGLY EOM C$</v>
          </cell>
          <cell r="D263" t="str">
            <v>608 LUCKY BEDDING</v>
          </cell>
          <cell r="E263" t="str">
            <v>LY EOM C$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69.5</v>
          </cell>
          <cell r="M263">
            <v>0</v>
          </cell>
          <cell r="N263">
            <v>0</v>
          </cell>
          <cell r="O263">
            <v>47.5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</row>
        <row r="264">
          <cell r="C264" t="str">
            <v>608 LUCKY BEDDINGLY EOM Ttl $</v>
          </cell>
          <cell r="D264" t="str">
            <v>608 LUCKY BEDDING</v>
          </cell>
          <cell r="E264" t="str">
            <v>LY EOM Ttl $</v>
          </cell>
          <cell r="F264">
            <v>416.4</v>
          </cell>
          <cell r="G264">
            <v>3.5</v>
          </cell>
          <cell r="H264">
            <v>412.8</v>
          </cell>
          <cell r="I264">
            <v>415.8</v>
          </cell>
          <cell r="J264">
            <v>3</v>
          </cell>
          <cell r="K264">
            <v>412.8</v>
          </cell>
          <cell r="L264">
            <v>246.8</v>
          </cell>
          <cell r="M264">
            <v>2.7</v>
          </cell>
          <cell r="N264">
            <v>244.1</v>
          </cell>
          <cell r="O264">
            <v>168.9</v>
          </cell>
          <cell r="P264">
            <v>0.2</v>
          </cell>
          <cell r="Q264">
            <v>168.7</v>
          </cell>
          <cell r="R264">
            <v>0.2</v>
          </cell>
          <cell r="S264">
            <v>0.2</v>
          </cell>
          <cell r="T264">
            <v>0</v>
          </cell>
          <cell r="U264">
            <v>0.5</v>
          </cell>
          <cell r="V264">
            <v>0.5</v>
          </cell>
          <cell r="W264">
            <v>0</v>
          </cell>
          <cell r="X264">
            <v>0.2</v>
          </cell>
          <cell r="Y264">
            <v>0.2</v>
          </cell>
          <cell r="Z264">
            <v>0</v>
          </cell>
          <cell r="AA264">
            <v>0.2</v>
          </cell>
          <cell r="AB264">
            <v>0.2</v>
          </cell>
          <cell r="AC264">
            <v>0</v>
          </cell>
          <cell r="AD264">
            <v>0.2</v>
          </cell>
          <cell r="AE264">
            <v>0.2</v>
          </cell>
          <cell r="AF264">
            <v>0</v>
          </cell>
        </row>
        <row r="265">
          <cell r="C265" t="str">
            <v>608 LUCKY BEDDINGLY Freight C$</v>
          </cell>
          <cell r="D265" t="str">
            <v>608 LUCKY BEDDING</v>
          </cell>
          <cell r="E265" t="str">
            <v>LY Freight C$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</row>
        <row r="266">
          <cell r="C266" t="str">
            <v>608 LUCKY BEDDINGLY Freight C%</v>
          </cell>
          <cell r="D266" t="str">
            <v>608 LUCKY BEDDING</v>
          </cell>
          <cell r="E266" t="str">
            <v>LY Freight C%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</row>
        <row r="267">
          <cell r="C267" t="str">
            <v>608 LUCKY BEDDINGLY GM $</v>
          </cell>
          <cell r="D267" t="str">
            <v>608 LUCKY BEDDING</v>
          </cell>
          <cell r="E267" t="str">
            <v>LY GM $</v>
          </cell>
          <cell r="F267">
            <v>-208.6</v>
          </cell>
          <cell r="G267">
            <v>0</v>
          </cell>
          <cell r="H267">
            <v>0</v>
          </cell>
          <cell r="I267">
            <v>-69.5</v>
          </cell>
          <cell r="J267">
            <v>0</v>
          </cell>
          <cell r="K267">
            <v>0</v>
          </cell>
          <cell r="L267">
            <v>85.1</v>
          </cell>
          <cell r="M267">
            <v>0</v>
          </cell>
          <cell r="N267">
            <v>0</v>
          </cell>
          <cell r="O267">
            <v>10.4</v>
          </cell>
          <cell r="P267">
            <v>0</v>
          </cell>
          <cell r="Q267">
            <v>0</v>
          </cell>
          <cell r="R267">
            <v>-165</v>
          </cell>
          <cell r="S267">
            <v>0</v>
          </cell>
          <cell r="T267">
            <v>0</v>
          </cell>
          <cell r="U267">
            <v>-139.1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-139</v>
          </cell>
          <cell r="AE267">
            <v>0</v>
          </cell>
          <cell r="AF267">
            <v>0</v>
          </cell>
        </row>
        <row r="268">
          <cell r="C268" t="str">
            <v>608 LUCKY BEDDINGLY GM %</v>
          </cell>
          <cell r="D268" t="str">
            <v>608 LUCKY BEDDING</v>
          </cell>
          <cell r="E268" t="str">
            <v>LY GM %</v>
          </cell>
          <cell r="F268">
            <v>-0.93240000000000001</v>
          </cell>
          <cell r="G268">
            <v>0</v>
          </cell>
          <cell r="H268">
            <v>0</v>
          </cell>
          <cell r="I268">
            <v>-0.31059999999999999</v>
          </cell>
          <cell r="J268">
            <v>0</v>
          </cell>
          <cell r="K268">
            <v>0</v>
          </cell>
          <cell r="L268">
            <v>0.51900000000000002</v>
          </cell>
          <cell r="M268">
            <v>0</v>
          </cell>
          <cell r="N268">
            <v>0</v>
          </cell>
          <cell r="O268">
            <v>0.32300000000000001</v>
          </cell>
          <cell r="P268">
            <v>0</v>
          </cell>
          <cell r="Q268">
            <v>0</v>
          </cell>
          <cell r="R268">
            <v>-6.0012999999999996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C269" t="str">
            <v>608 LUCKY BEDDINGLY Inv Adj $</v>
          </cell>
          <cell r="D269" t="str">
            <v>608 LUCKY BEDDING</v>
          </cell>
          <cell r="E269" t="str">
            <v>LY Inv Adj $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</row>
        <row r="270">
          <cell r="C270" t="str">
            <v>608 LUCKY BEDDINGLY Inv Adj %</v>
          </cell>
          <cell r="D270" t="str">
            <v>608 LUCKY BEDDING</v>
          </cell>
          <cell r="E270" t="str">
            <v>LY Inv Adj %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</row>
        <row r="271">
          <cell r="C271" t="str">
            <v>608 LUCKY BEDDINGLY MD Gross $</v>
          </cell>
          <cell r="D271" t="str">
            <v>608 LUCKY BEDDING</v>
          </cell>
          <cell r="E271" t="str">
            <v>LY MD Gross $</v>
          </cell>
          <cell r="F271">
            <v>302.10000000000002</v>
          </cell>
          <cell r="G271">
            <v>2.7</v>
          </cell>
          <cell r="H271">
            <v>299.39999999999998</v>
          </cell>
          <cell r="I271">
            <v>302.10000000000002</v>
          </cell>
          <cell r="J271">
            <v>2.7</v>
          </cell>
          <cell r="K271">
            <v>299.39999999999998</v>
          </cell>
          <cell r="L271">
            <v>115.7</v>
          </cell>
          <cell r="M271">
            <v>0.2</v>
          </cell>
          <cell r="N271">
            <v>115.5</v>
          </cell>
          <cell r="O271">
            <v>45.2</v>
          </cell>
          <cell r="P271">
            <v>2.4</v>
          </cell>
          <cell r="Q271">
            <v>42.8</v>
          </cell>
          <cell r="R271">
            <v>141.19999999999999</v>
          </cell>
          <cell r="S271">
            <v>0</v>
          </cell>
          <cell r="T271">
            <v>141.19999999999999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</row>
        <row r="272">
          <cell r="C272" t="str">
            <v>608 LUCKY BEDDINGLY MD Gross %</v>
          </cell>
          <cell r="D272" t="str">
            <v>608 LUCKY BEDDING</v>
          </cell>
          <cell r="E272" t="str">
            <v>LY MD Gross %</v>
          </cell>
          <cell r="F272">
            <v>1.35</v>
          </cell>
          <cell r="G272">
            <v>3.35</v>
          </cell>
          <cell r="H272">
            <v>1.343</v>
          </cell>
          <cell r="I272">
            <v>1.35</v>
          </cell>
          <cell r="J272">
            <v>3.35</v>
          </cell>
          <cell r="K272">
            <v>1.343</v>
          </cell>
          <cell r="L272">
            <v>0.70599999999999996</v>
          </cell>
          <cell r="M272">
            <v>0.311</v>
          </cell>
          <cell r="N272">
            <v>0.70699999999999996</v>
          </cell>
          <cell r="O272">
            <v>1.4</v>
          </cell>
          <cell r="P272">
            <v>130.21799999999999</v>
          </cell>
          <cell r="Q272">
            <v>1.3260000000000001</v>
          </cell>
          <cell r="R272">
            <v>5.1340000000000003</v>
          </cell>
          <cell r="S272">
            <v>0</v>
          </cell>
          <cell r="T272">
            <v>5.1340000000000003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</row>
        <row r="273">
          <cell r="C273" t="str">
            <v>608 LUCKY BEDDINGLY MD Net $</v>
          </cell>
          <cell r="D273" t="str">
            <v>608 LUCKY BEDDING</v>
          </cell>
          <cell r="E273" t="str">
            <v>LY MD Net $</v>
          </cell>
          <cell r="F273">
            <v>302.10000000000002</v>
          </cell>
          <cell r="G273">
            <v>2.7</v>
          </cell>
          <cell r="H273">
            <v>299.39999999999998</v>
          </cell>
          <cell r="I273">
            <v>302.10000000000002</v>
          </cell>
          <cell r="J273">
            <v>2.7</v>
          </cell>
          <cell r="K273">
            <v>299.39999999999998</v>
          </cell>
          <cell r="L273">
            <v>115.7</v>
          </cell>
          <cell r="M273">
            <v>0.2</v>
          </cell>
          <cell r="N273">
            <v>115.5</v>
          </cell>
          <cell r="O273">
            <v>45.2</v>
          </cell>
          <cell r="P273">
            <v>2.4</v>
          </cell>
          <cell r="Q273">
            <v>42.8</v>
          </cell>
          <cell r="R273">
            <v>141.19999999999999</v>
          </cell>
          <cell r="S273">
            <v>0</v>
          </cell>
          <cell r="T273">
            <v>141.19999999999999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</row>
        <row r="274">
          <cell r="C274" t="str">
            <v>608 LUCKY BEDDINGLY MD Net %</v>
          </cell>
          <cell r="D274" t="str">
            <v>608 LUCKY BEDDING</v>
          </cell>
          <cell r="E274" t="str">
            <v>LY MD Net %</v>
          </cell>
          <cell r="F274">
            <v>1.35</v>
          </cell>
          <cell r="G274">
            <v>3.35</v>
          </cell>
          <cell r="H274">
            <v>1.343</v>
          </cell>
          <cell r="I274">
            <v>1.35</v>
          </cell>
          <cell r="J274">
            <v>3.35</v>
          </cell>
          <cell r="K274">
            <v>1.343</v>
          </cell>
          <cell r="L274">
            <v>0.70599999999999996</v>
          </cell>
          <cell r="M274">
            <v>0.311</v>
          </cell>
          <cell r="N274">
            <v>0.70699999999999996</v>
          </cell>
          <cell r="O274">
            <v>1.4</v>
          </cell>
          <cell r="P274">
            <v>130.21799999999999</v>
          </cell>
          <cell r="Q274">
            <v>1.3260000000000001</v>
          </cell>
          <cell r="R274">
            <v>5.1340000000000003</v>
          </cell>
          <cell r="S274">
            <v>0</v>
          </cell>
          <cell r="T274">
            <v>5.1340000000000003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</row>
        <row r="275">
          <cell r="C275" t="str">
            <v>608 LUCKY BEDDINGLY MD Perm $</v>
          </cell>
          <cell r="D275" t="str">
            <v>608 LUCKY BEDDING</v>
          </cell>
          <cell r="E275" t="str">
            <v>LY MD Perm $</v>
          </cell>
          <cell r="F275">
            <v>125.1</v>
          </cell>
          <cell r="G275">
            <v>1.2</v>
          </cell>
          <cell r="H275">
            <v>123.9</v>
          </cell>
          <cell r="I275">
            <v>125.1</v>
          </cell>
          <cell r="J275">
            <v>1.2</v>
          </cell>
          <cell r="K275">
            <v>123.9</v>
          </cell>
          <cell r="L275">
            <v>3.8</v>
          </cell>
          <cell r="M275">
            <v>-0.8</v>
          </cell>
          <cell r="N275">
            <v>4.5</v>
          </cell>
          <cell r="O275">
            <v>7.6</v>
          </cell>
          <cell r="P275">
            <v>2</v>
          </cell>
          <cell r="Q275">
            <v>5.6</v>
          </cell>
          <cell r="R275">
            <v>113.7</v>
          </cell>
          <cell r="S275">
            <v>0</v>
          </cell>
          <cell r="T275">
            <v>113.7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</row>
        <row r="276">
          <cell r="C276" t="str">
            <v>608 LUCKY BEDDINGLY MD Perm %</v>
          </cell>
          <cell r="D276" t="str">
            <v>608 LUCKY BEDDING</v>
          </cell>
          <cell r="E276" t="str">
            <v>LY MD Perm %</v>
          </cell>
          <cell r="F276">
            <v>0.55900000000000005</v>
          </cell>
          <cell r="G276">
            <v>1.5009999999999999</v>
          </cell>
          <cell r="H276">
            <v>0.55600000000000005</v>
          </cell>
          <cell r="I276">
            <v>0.55900000000000005</v>
          </cell>
          <cell r="J276">
            <v>1.5009999999999999</v>
          </cell>
          <cell r="K276">
            <v>0.55600000000000005</v>
          </cell>
          <cell r="L276">
            <v>2.3E-2</v>
          </cell>
          <cell r="M276">
            <v>-0.98</v>
          </cell>
          <cell r="N276">
            <v>2.8000000000000001E-2</v>
          </cell>
          <cell r="O276">
            <v>0.23499999999999999</v>
          </cell>
          <cell r="P276">
            <v>105.071</v>
          </cell>
          <cell r="Q276">
            <v>0.17499999999999999</v>
          </cell>
          <cell r="R276">
            <v>4.1340000000000003</v>
          </cell>
          <cell r="S276">
            <v>0</v>
          </cell>
          <cell r="T276">
            <v>4.1340000000000003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</row>
        <row r="277">
          <cell r="C277" t="str">
            <v>608 LUCKY BEDDINGLY MD POS $</v>
          </cell>
          <cell r="D277" t="str">
            <v>608 LUCKY BEDDING</v>
          </cell>
          <cell r="E277" t="str">
            <v>LY MD POS $</v>
          </cell>
          <cell r="F277">
            <v>177</v>
          </cell>
          <cell r="G277">
            <v>1.5</v>
          </cell>
          <cell r="H277">
            <v>175.5</v>
          </cell>
          <cell r="I277">
            <v>177</v>
          </cell>
          <cell r="J277">
            <v>1.5</v>
          </cell>
          <cell r="K277">
            <v>175.5</v>
          </cell>
          <cell r="L277">
            <v>111.9</v>
          </cell>
          <cell r="M277">
            <v>1</v>
          </cell>
          <cell r="N277">
            <v>110.9</v>
          </cell>
          <cell r="O277">
            <v>37.6</v>
          </cell>
          <cell r="P277">
            <v>0.5</v>
          </cell>
          <cell r="Q277">
            <v>37.1</v>
          </cell>
          <cell r="R277">
            <v>27.5</v>
          </cell>
          <cell r="S277">
            <v>0</v>
          </cell>
          <cell r="T277">
            <v>27.5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</row>
        <row r="278">
          <cell r="C278" t="str">
            <v>608 LUCKY BEDDINGLY MD POS $ on Sls Alt Fulfill $</v>
          </cell>
          <cell r="D278" t="str">
            <v>608 LUCKY BEDDING</v>
          </cell>
          <cell r="E278" t="str">
            <v>LY MD POS $ on Sls Alt Fulfill $</v>
          </cell>
          <cell r="F278">
            <v>2.7</v>
          </cell>
          <cell r="G278">
            <v>0</v>
          </cell>
          <cell r="H278">
            <v>2.7</v>
          </cell>
          <cell r="I278">
            <v>2.7</v>
          </cell>
          <cell r="J278">
            <v>0</v>
          </cell>
          <cell r="K278">
            <v>2.7</v>
          </cell>
          <cell r="L278">
            <v>1.5</v>
          </cell>
          <cell r="M278">
            <v>0</v>
          </cell>
          <cell r="N278">
            <v>1.5</v>
          </cell>
          <cell r="O278">
            <v>1.2</v>
          </cell>
          <cell r="P278">
            <v>0</v>
          </cell>
          <cell r="Q278">
            <v>1.2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</row>
        <row r="279">
          <cell r="C279" t="str">
            <v>608 LUCKY BEDDINGLY MD POS $ on Sls Net Fulfilled $</v>
          </cell>
          <cell r="D279" t="str">
            <v>608 LUCKY BEDDING</v>
          </cell>
          <cell r="E279" t="str">
            <v>LY MD POS $ on Sls Net Fulfilled $</v>
          </cell>
          <cell r="F279">
            <v>174.8</v>
          </cell>
          <cell r="G279">
            <v>51.6</v>
          </cell>
          <cell r="H279">
            <v>123.1</v>
          </cell>
          <cell r="I279">
            <v>174.8</v>
          </cell>
          <cell r="J279">
            <v>51.6</v>
          </cell>
          <cell r="K279">
            <v>123.1</v>
          </cell>
          <cell r="L279">
            <v>109.9</v>
          </cell>
          <cell r="M279">
            <v>27</v>
          </cell>
          <cell r="N279">
            <v>82.9</v>
          </cell>
          <cell r="O279">
            <v>37.4</v>
          </cell>
          <cell r="P279">
            <v>24.6</v>
          </cell>
          <cell r="Q279">
            <v>12.8</v>
          </cell>
          <cell r="R279">
            <v>27.5</v>
          </cell>
          <cell r="S279">
            <v>0</v>
          </cell>
          <cell r="T279">
            <v>27.5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</row>
        <row r="280">
          <cell r="C280" t="str">
            <v>608 LUCKY BEDDINGLY MD POS $ on Sls Net Fulfilled % on MD POS Fulfilled</v>
          </cell>
          <cell r="D280" t="str">
            <v>608 LUCKY BEDDING</v>
          </cell>
          <cell r="E280" t="str">
            <v>LY MD POS $ on Sls Net Fulfilled % on MD POS Fulfilled</v>
          </cell>
          <cell r="F280">
            <v>0.98699999999999999</v>
          </cell>
          <cell r="G280">
            <v>12.539</v>
          </cell>
          <cell r="H280">
            <v>0.71199999999999997</v>
          </cell>
          <cell r="I280">
            <v>0.98699999999999999</v>
          </cell>
          <cell r="J280">
            <v>12.539</v>
          </cell>
          <cell r="K280">
            <v>0.71199999999999997</v>
          </cell>
          <cell r="L280">
            <v>0.98199999999999998</v>
          </cell>
          <cell r="M280">
            <v>10.863</v>
          </cell>
          <cell r="N280">
            <v>0.75700000000000001</v>
          </cell>
          <cell r="O280">
            <v>0.99399999999999999</v>
          </cell>
          <cell r="P280">
            <v>15.102</v>
          </cell>
          <cell r="Q280">
            <v>0.35499999999999998</v>
          </cell>
          <cell r="R280">
            <v>1</v>
          </cell>
          <cell r="S280">
            <v>0</v>
          </cell>
          <cell r="T280">
            <v>1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</row>
        <row r="281">
          <cell r="C281" t="str">
            <v>608 LUCKY BEDDINGLY MD POS $ on Sls Non Financial Cross Divisional $</v>
          </cell>
          <cell r="D281" t="str">
            <v>608 LUCKY BEDDING</v>
          </cell>
          <cell r="E281" t="str">
            <v>LY MD POS $ on Sls Non Financial Cross Divisional $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</row>
        <row r="282">
          <cell r="C282" t="str">
            <v>608 LUCKY BEDDINGLY MD POS $ on Sls on Owned Inv $</v>
          </cell>
          <cell r="D282" t="str">
            <v>608 LUCKY BEDDING</v>
          </cell>
          <cell r="E282" t="str">
            <v>LY MD POS $ on Sls on Owned Inv $</v>
          </cell>
          <cell r="F282">
            <v>174.4</v>
          </cell>
          <cell r="G282">
            <v>1.5</v>
          </cell>
          <cell r="H282">
            <v>172.9</v>
          </cell>
          <cell r="I282">
            <v>174.4</v>
          </cell>
          <cell r="J282">
            <v>1.5</v>
          </cell>
          <cell r="K282">
            <v>172.9</v>
          </cell>
          <cell r="L282">
            <v>110.4</v>
          </cell>
          <cell r="M282">
            <v>1</v>
          </cell>
          <cell r="N282">
            <v>109.4</v>
          </cell>
          <cell r="O282">
            <v>36.4</v>
          </cell>
          <cell r="P282">
            <v>0.5</v>
          </cell>
          <cell r="Q282">
            <v>36</v>
          </cell>
          <cell r="R282">
            <v>27.5</v>
          </cell>
          <cell r="S282">
            <v>0</v>
          </cell>
          <cell r="T282">
            <v>27.5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</row>
        <row r="283">
          <cell r="C283" t="str">
            <v>608 LUCKY BEDDINGLY MD POS $ on Sls Vendor Filled $</v>
          </cell>
          <cell r="D283" t="str">
            <v>608 LUCKY BEDDING</v>
          </cell>
          <cell r="E283" t="str">
            <v>LY MD POS $ on Sls Vendor Filled $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</row>
        <row r="284">
          <cell r="C284" t="str">
            <v>608 LUCKY BEDDINGLY MD POS %</v>
          </cell>
          <cell r="D284" t="str">
            <v>608 LUCKY BEDDING</v>
          </cell>
          <cell r="E284" t="str">
            <v>LY MD POS %</v>
          </cell>
          <cell r="F284">
            <v>0.79100000000000004</v>
          </cell>
          <cell r="G284">
            <v>1.849</v>
          </cell>
          <cell r="H284">
            <v>0.78700000000000003</v>
          </cell>
          <cell r="I284">
            <v>0.79100000000000004</v>
          </cell>
          <cell r="J284">
            <v>1.849</v>
          </cell>
          <cell r="K284">
            <v>0.78700000000000003</v>
          </cell>
          <cell r="L284">
            <v>0.68200000000000005</v>
          </cell>
          <cell r="M284">
            <v>1.2909999999999999</v>
          </cell>
          <cell r="N284">
            <v>0.68</v>
          </cell>
          <cell r="O284">
            <v>1.165</v>
          </cell>
          <cell r="P284">
            <v>25.148</v>
          </cell>
          <cell r="Q284">
            <v>1.151</v>
          </cell>
          <cell r="R284">
            <v>1</v>
          </cell>
          <cell r="S284">
            <v>0</v>
          </cell>
          <cell r="T284">
            <v>1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</row>
        <row r="285">
          <cell r="C285" t="str">
            <v>608 LUCKY BEDDINGLY MD POS % on Sls Alt Fulfill $</v>
          </cell>
          <cell r="D285" t="str">
            <v>608 LUCKY BEDDING</v>
          </cell>
          <cell r="E285" t="str">
            <v>LY MD POS % on Sls Alt Fulfill $</v>
          </cell>
          <cell r="F285">
            <v>-1.139</v>
          </cell>
          <cell r="G285">
            <v>0</v>
          </cell>
          <cell r="H285">
            <v>-1.139</v>
          </cell>
          <cell r="I285">
            <v>-1.139</v>
          </cell>
          <cell r="J285">
            <v>0</v>
          </cell>
          <cell r="K285">
            <v>-1.139</v>
          </cell>
          <cell r="L285">
            <v>-1.0309999999999999</v>
          </cell>
          <cell r="M285">
            <v>0</v>
          </cell>
          <cell r="N285">
            <v>-1.0309999999999999</v>
          </cell>
          <cell r="O285">
            <v>-1.3169999999999999</v>
          </cell>
          <cell r="P285">
            <v>0</v>
          </cell>
          <cell r="Q285">
            <v>-1.3169999999999999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</row>
        <row r="286">
          <cell r="C286" t="str">
            <v>608 LUCKY BEDDINGLY MD POS % on Sls Net Fulfilled $</v>
          </cell>
          <cell r="D286" t="str">
            <v>608 LUCKY BEDDING</v>
          </cell>
          <cell r="E286" t="str">
            <v>LY MD POS % on Sls Net Fulfilled $</v>
          </cell>
          <cell r="F286">
            <v>0.78100000000000003</v>
          </cell>
          <cell r="G286">
            <v>-1.006</v>
          </cell>
          <cell r="H286">
            <v>0.44800000000000001</v>
          </cell>
          <cell r="I286">
            <v>0.78100000000000003</v>
          </cell>
          <cell r="J286">
            <v>-1.006</v>
          </cell>
          <cell r="K286">
            <v>0.44800000000000001</v>
          </cell>
          <cell r="L286">
            <v>0.67</v>
          </cell>
          <cell r="M286">
            <v>-0.998</v>
          </cell>
          <cell r="N286">
            <v>0.434</v>
          </cell>
          <cell r="O286">
            <v>1.157</v>
          </cell>
          <cell r="P286">
            <v>-1.014</v>
          </cell>
          <cell r="Q286">
            <v>0.22600000000000001</v>
          </cell>
          <cell r="R286">
            <v>1</v>
          </cell>
          <cell r="S286">
            <v>0</v>
          </cell>
          <cell r="T286">
            <v>1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</row>
        <row r="287">
          <cell r="C287" t="str">
            <v>608 LUCKY BEDDINGLY MD POS % on Sls Non Financial Cross Divisional $</v>
          </cell>
          <cell r="D287" t="str">
            <v>608 LUCKY BEDDING</v>
          </cell>
          <cell r="E287" t="str">
            <v>LY MD POS % on Sls Non Financial Cross Divisional $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</row>
        <row r="288">
          <cell r="C288" t="str">
            <v>608 LUCKY BEDDINGLY MD POS % on Sls on Owned Inv $</v>
          </cell>
          <cell r="D288" t="str">
            <v>608 LUCKY BEDDING</v>
          </cell>
          <cell r="E288" t="str">
            <v>LY MD POS % on Sls on Owned Inv $</v>
          </cell>
          <cell r="F288">
            <v>0.77100000000000002</v>
          </cell>
          <cell r="G288">
            <v>1.849</v>
          </cell>
          <cell r="H288">
            <v>0.76700000000000002</v>
          </cell>
          <cell r="I288">
            <v>0.77100000000000002</v>
          </cell>
          <cell r="J288">
            <v>1.849</v>
          </cell>
          <cell r="K288">
            <v>0.76700000000000002</v>
          </cell>
          <cell r="L288">
            <v>0.66800000000000004</v>
          </cell>
          <cell r="M288">
            <v>1.2909999999999999</v>
          </cell>
          <cell r="N288">
            <v>0.66500000000000004</v>
          </cell>
          <cell r="O288">
            <v>1.099</v>
          </cell>
          <cell r="P288">
            <v>25.148</v>
          </cell>
          <cell r="Q288">
            <v>1.085</v>
          </cell>
          <cell r="R288">
            <v>1</v>
          </cell>
          <cell r="S288">
            <v>0</v>
          </cell>
          <cell r="T288">
            <v>1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</row>
        <row r="289">
          <cell r="C289" t="str">
            <v>608 LUCKY BEDDINGLY MD POS % on Sls Vendor Filled $</v>
          </cell>
          <cell r="D289" t="str">
            <v>608 LUCKY BEDDING</v>
          </cell>
          <cell r="E289" t="str">
            <v>LY MD POS % on Sls Vendor Filled $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</row>
        <row r="290">
          <cell r="C290" t="str">
            <v>608 LUCKY BEDDINGLY MD POS Fulfilled $</v>
          </cell>
          <cell r="D290" t="str">
            <v>608 LUCKY BEDDING</v>
          </cell>
          <cell r="E290" t="str">
            <v>LY MD POS Fulfilled $</v>
          </cell>
          <cell r="F290">
            <v>177</v>
          </cell>
          <cell r="G290">
            <v>4.0999999999999996</v>
          </cell>
          <cell r="H290">
            <v>172.9</v>
          </cell>
          <cell r="I290">
            <v>177</v>
          </cell>
          <cell r="J290">
            <v>4.0999999999999996</v>
          </cell>
          <cell r="K290">
            <v>172.9</v>
          </cell>
          <cell r="L290">
            <v>111.9</v>
          </cell>
          <cell r="M290">
            <v>2.5</v>
          </cell>
          <cell r="N290">
            <v>109.4</v>
          </cell>
          <cell r="O290">
            <v>37.6</v>
          </cell>
          <cell r="P290">
            <v>1.6</v>
          </cell>
          <cell r="Q290">
            <v>36</v>
          </cell>
          <cell r="R290">
            <v>27.5</v>
          </cell>
          <cell r="S290">
            <v>0</v>
          </cell>
          <cell r="T290">
            <v>27.5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</row>
        <row r="291">
          <cell r="C291" t="str">
            <v>608 LUCKY BEDDINGLY MD POS Fulfilled %</v>
          </cell>
          <cell r="D291" t="str">
            <v>608 LUCKY BEDDING</v>
          </cell>
          <cell r="E291" t="str">
            <v>LY MD POS Fulfilled %</v>
          </cell>
          <cell r="F291">
            <v>0.79100000000000004</v>
          </cell>
          <cell r="G291">
            <v>-2.6869999999999998</v>
          </cell>
          <cell r="H291">
            <v>0.76700000000000002</v>
          </cell>
          <cell r="I291">
            <v>0.79100000000000004</v>
          </cell>
          <cell r="J291">
            <v>-2.6869999999999998</v>
          </cell>
          <cell r="K291">
            <v>0.76700000000000002</v>
          </cell>
          <cell r="L291">
            <v>0.68200000000000005</v>
          </cell>
          <cell r="M291">
            <v>-3.72</v>
          </cell>
          <cell r="N291">
            <v>0.66500000000000004</v>
          </cell>
          <cell r="O291">
            <v>1.165</v>
          </cell>
          <cell r="P291">
            <v>-1.887</v>
          </cell>
          <cell r="Q291">
            <v>1.085</v>
          </cell>
          <cell r="R291">
            <v>1</v>
          </cell>
          <cell r="S291">
            <v>0</v>
          </cell>
          <cell r="T291">
            <v>1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</row>
        <row r="292">
          <cell r="C292" t="str">
            <v>608 LUCKY BEDDINGLY MDA $</v>
          </cell>
          <cell r="D292" t="str">
            <v>608 LUCKY BEDDING</v>
          </cell>
          <cell r="E292" t="str">
            <v>LY MDA $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</row>
        <row r="293">
          <cell r="C293" t="str">
            <v>608 LUCKY BEDDINGLY MDA C$</v>
          </cell>
          <cell r="D293" t="str">
            <v>608 LUCKY BEDDING</v>
          </cell>
          <cell r="E293" t="str">
            <v>LY MDA C$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</row>
        <row r="294">
          <cell r="C294" t="str">
            <v>608 LUCKY BEDDINGLY MDA C$ % Rec Gross C$</v>
          </cell>
          <cell r="D294" t="str">
            <v>608 LUCKY BEDDING</v>
          </cell>
          <cell r="E294" t="str">
            <v>LY MDA C$ % Rec Gross C$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</row>
        <row r="295">
          <cell r="C295" t="str">
            <v>608 LUCKY BEDDINGLY MDA MU %</v>
          </cell>
          <cell r="D295" t="str">
            <v>608 LUCKY BEDDING</v>
          </cell>
          <cell r="E295" t="str">
            <v>LY MDA MU %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</row>
        <row r="296">
          <cell r="C296" t="str">
            <v>608 LUCKY BEDDINGLY MM $</v>
          </cell>
          <cell r="D296" t="str">
            <v>608 LUCKY BEDDING</v>
          </cell>
          <cell r="E296" t="str">
            <v>LY MM $</v>
          </cell>
          <cell r="F296">
            <v>75.5</v>
          </cell>
          <cell r="G296">
            <v>0</v>
          </cell>
          <cell r="H296">
            <v>0</v>
          </cell>
          <cell r="I296">
            <v>75.5</v>
          </cell>
          <cell r="J296">
            <v>0</v>
          </cell>
          <cell r="K296">
            <v>0</v>
          </cell>
          <cell r="L296">
            <v>85.1</v>
          </cell>
          <cell r="M296">
            <v>0</v>
          </cell>
          <cell r="N296">
            <v>0</v>
          </cell>
          <cell r="O296">
            <v>10.4</v>
          </cell>
          <cell r="P296">
            <v>0</v>
          </cell>
          <cell r="Q296">
            <v>0</v>
          </cell>
          <cell r="R296">
            <v>-20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</row>
        <row r="297">
          <cell r="C297" t="str">
            <v>608 LUCKY BEDDINGLY MM %</v>
          </cell>
          <cell r="D297" t="str">
            <v>608 LUCKY BEDDING</v>
          </cell>
          <cell r="E297" t="str">
            <v>LY MM %</v>
          </cell>
          <cell r="F297">
            <v>0.33750000000000002</v>
          </cell>
          <cell r="G297">
            <v>0</v>
          </cell>
          <cell r="H297">
            <v>0</v>
          </cell>
          <cell r="I297">
            <v>0.33750000000000002</v>
          </cell>
          <cell r="J297">
            <v>0</v>
          </cell>
          <cell r="K297">
            <v>0</v>
          </cell>
          <cell r="L297">
            <v>0.51900000000000002</v>
          </cell>
          <cell r="M297">
            <v>0</v>
          </cell>
          <cell r="N297">
            <v>0</v>
          </cell>
          <cell r="O297">
            <v>0.32250000000000001</v>
          </cell>
          <cell r="P297">
            <v>0</v>
          </cell>
          <cell r="Q297">
            <v>0</v>
          </cell>
          <cell r="R297">
            <v>-0.72709999999999997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</row>
        <row r="298">
          <cell r="C298" t="str">
            <v>608 LUCKY BEDDINGLY MUGS %</v>
          </cell>
          <cell r="D298" t="str">
            <v>608 LUCKY BEDDING</v>
          </cell>
          <cell r="E298" t="str">
            <v>LY MUGS %</v>
          </cell>
          <cell r="F298">
            <v>0.71840000000000004</v>
          </cell>
          <cell r="G298">
            <v>0</v>
          </cell>
          <cell r="H298">
            <v>0</v>
          </cell>
          <cell r="I298">
            <v>0.71840000000000004</v>
          </cell>
          <cell r="J298">
            <v>0</v>
          </cell>
          <cell r="K298">
            <v>0</v>
          </cell>
          <cell r="L298">
            <v>0.71840000000000004</v>
          </cell>
          <cell r="M298">
            <v>0</v>
          </cell>
          <cell r="N298">
            <v>0</v>
          </cell>
          <cell r="O298">
            <v>0.71850000000000003</v>
          </cell>
          <cell r="P298">
            <v>0</v>
          </cell>
          <cell r="Q298">
            <v>0</v>
          </cell>
          <cell r="R298">
            <v>0.71840000000000004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</row>
        <row r="299">
          <cell r="C299" t="str">
            <v>608 LUCKY BEDDINGLY Net MU %</v>
          </cell>
          <cell r="D299" t="str">
            <v>608 LUCKY BEDDING</v>
          </cell>
          <cell r="E299" t="str">
            <v>LY Net MU %</v>
          </cell>
          <cell r="F299">
            <v>0.69910000000000005</v>
          </cell>
          <cell r="G299">
            <v>0</v>
          </cell>
          <cell r="H299">
            <v>0</v>
          </cell>
          <cell r="I299">
            <v>0.69910000000000005</v>
          </cell>
          <cell r="J299">
            <v>0</v>
          </cell>
          <cell r="K299">
            <v>0</v>
          </cell>
          <cell r="L299">
            <v>0.66690000000000005</v>
          </cell>
          <cell r="M299">
            <v>0</v>
          </cell>
          <cell r="N299">
            <v>0</v>
          </cell>
          <cell r="O299">
            <v>0.76470000000000005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</row>
        <row r="300">
          <cell r="C300" t="str">
            <v>608 LUCKY BEDDINGLY OCS C$</v>
          </cell>
          <cell r="D300" t="str">
            <v>608 LUCKY BEDDING</v>
          </cell>
          <cell r="E300" t="str">
            <v>LY OCS C$</v>
          </cell>
          <cell r="F300">
            <v>284.2</v>
          </cell>
          <cell r="G300">
            <v>0</v>
          </cell>
          <cell r="H300">
            <v>0</v>
          </cell>
          <cell r="I300">
            <v>145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145</v>
          </cell>
          <cell r="S300">
            <v>0</v>
          </cell>
          <cell r="T300">
            <v>0</v>
          </cell>
          <cell r="U300">
            <v>139.1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139</v>
          </cell>
          <cell r="AE300">
            <v>0</v>
          </cell>
          <cell r="AF300">
            <v>0</v>
          </cell>
        </row>
        <row r="301">
          <cell r="C301" t="str">
            <v>608 LUCKY BEDDINGLY Rec Gross $</v>
          </cell>
          <cell r="D301" t="str">
            <v>608 LUCKY BEDDING</v>
          </cell>
          <cell r="E301" t="str">
            <v>LY Rec Gross $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02">
          <cell r="C302" t="str">
            <v>608 LUCKY BEDDINGLY Rec Gross $ % Seas</v>
          </cell>
          <cell r="D302" t="str">
            <v>608 LUCKY BEDDING</v>
          </cell>
          <cell r="E302" t="str">
            <v>LY Rec Gross $ % Seas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</row>
        <row r="303">
          <cell r="C303" t="str">
            <v>608 LUCKY BEDDINGLY Rec Gross % Reductions + RTV</v>
          </cell>
          <cell r="D303" t="str">
            <v>608 LUCKY BEDDING</v>
          </cell>
          <cell r="E303" t="str">
            <v>LY Rec Gross % Reductions + RTV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</row>
        <row r="304">
          <cell r="C304" t="str">
            <v>608 LUCKY BEDDINGLY Rec Gross C$</v>
          </cell>
          <cell r="D304" t="str">
            <v>608 LUCKY BEDDING</v>
          </cell>
          <cell r="E304" t="str">
            <v>LY Rec Gross C$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</row>
        <row r="305">
          <cell r="C305" t="str">
            <v>608 LUCKY BEDDINGLY Rec Gross Non Vendor Filled $</v>
          </cell>
          <cell r="D305" t="str">
            <v>608 LUCKY BEDDING</v>
          </cell>
          <cell r="E305" t="str">
            <v>LY Rec Gross Non Vendor Filled $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</row>
        <row r="306">
          <cell r="C306" t="str">
            <v>608 LUCKY BEDDINGLY Rec Gross Vendor Filled $</v>
          </cell>
          <cell r="D306" t="str">
            <v>608 LUCKY BEDDING</v>
          </cell>
          <cell r="E306" t="str">
            <v>LY Rec Gross Vendor Filled $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</row>
        <row r="307">
          <cell r="C307" t="str">
            <v>608 LUCKY BEDDINGLY Rec Net $</v>
          </cell>
          <cell r="D307" t="str">
            <v>608 LUCKY BEDDING</v>
          </cell>
          <cell r="E307" t="str">
            <v>LY Rec Net $</v>
          </cell>
          <cell r="F307">
            <v>-1</v>
          </cell>
          <cell r="G307">
            <v>0</v>
          </cell>
          <cell r="H307">
            <v>0</v>
          </cell>
          <cell r="I307">
            <v>-1</v>
          </cell>
          <cell r="J307">
            <v>0</v>
          </cell>
          <cell r="K307">
            <v>0</v>
          </cell>
          <cell r="L307">
            <v>-0.6</v>
          </cell>
          <cell r="M307">
            <v>0</v>
          </cell>
          <cell r="N307">
            <v>0</v>
          </cell>
          <cell r="O307">
            <v>-0.3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</row>
        <row r="308">
          <cell r="C308" t="str">
            <v>608 LUCKY BEDDINGLY Rec Net C$</v>
          </cell>
          <cell r="D308" t="str">
            <v>608 LUCKY BEDDING</v>
          </cell>
          <cell r="E308" t="str">
            <v>LY Rec Net C$</v>
          </cell>
          <cell r="F308">
            <v>-0.3</v>
          </cell>
          <cell r="G308">
            <v>0</v>
          </cell>
          <cell r="H308">
            <v>0</v>
          </cell>
          <cell r="I308">
            <v>-0.3</v>
          </cell>
          <cell r="J308">
            <v>0</v>
          </cell>
          <cell r="K308">
            <v>0</v>
          </cell>
          <cell r="L308">
            <v>-0.2</v>
          </cell>
          <cell r="M308">
            <v>0</v>
          </cell>
          <cell r="N308">
            <v>0</v>
          </cell>
          <cell r="O308">
            <v>-0.1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</row>
        <row r="309">
          <cell r="C309" t="str">
            <v>608 LUCKY BEDDINGLY Rec Ttl $</v>
          </cell>
          <cell r="D309" t="str">
            <v>608 LUCKY BEDDING</v>
          </cell>
          <cell r="E309" t="str">
            <v>LY Rec Ttl $</v>
          </cell>
          <cell r="F309">
            <v>-1</v>
          </cell>
          <cell r="G309">
            <v>-1</v>
          </cell>
          <cell r="H309">
            <v>0</v>
          </cell>
          <cell r="I309">
            <v>-1</v>
          </cell>
          <cell r="J309">
            <v>-1</v>
          </cell>
          <cell r="K309">
            <v>0</v>
          </cell>
          <cell r="L309">
            <v>-0.6</v>
          </cell>
          <cell r="M309">
            <v>-0.6</v>
          </cell>
          <cell r="N309">
            <v>0</v>
          </cell>
          <cell r="O309">
            <v>-0.3</v>
          </cell>
          <cell r="P309">
            <v>-0.3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</row>
        <row r="310">
          <cell r="C310" t="str">
            <v>608 LUCKY BEDDINGLY Rec Ttl C$</v>
          </cell>
          <cell r="D310" t="str">
            <v>608 LUCKY BEDDING</v>
          </cell>
          <cell r="E310" t="str">
            <v>LY Rec Ttl C$</v>
          </cell>
          <cell r="F310">
            <v>-0.3</v>
          </cell>
          <cell r="G310">
            <v>0</v>
          </cell>
          <cell r="H310">
            <v>0</v>
          </cell>
          <cell r="I310">
            <v>-0.3</v>
          </cell>
          <cell r="J310">
            <v>0</v>
          </cell>
          <cell r="K310">
            <v>0</v>
          </cell>
          <cell r="L310">
            <v>-0.2</v>
          </cell>
          <cell r="M310">
            <v>0</v>
          </cell>
          <cell r="N310">
            <v>0</v>
          </cell>
          <cell r="O310">
            <v>-0.1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</row>
        <row r="311">
          <cell r="C311" t="str">
            <v>608 LUCKY BEDDINGLY Reductions on Ttl Fulfill Sls + RTV $</v>
          </cell>
          <cell r="D311" t="str">
            <v>608 LUCKY BEDDING</v>
          </cell>
          <cell r="E311" t="str">
            <v>LY Reductions on Ttl Fulfill Sls + RTV $</v>
          </cell>
          <cell r="F311">
            <v>524.29999999999995</v>
          </cell>
          <cell r="G311">
            <v>1.5</v>
          </cell>
          <cell r="H311">
            <v>522.79999999999995</v>
          </cell>
          <cell r="I311">
            <v>524.29999999999995</v>
          </cell>
          <cell r="J311">
            <v>1.5</v>
          </cell>
          <cell r="K311">
            <v>522.79999999999995</v>
          </cell>
          <cell r="L311">
            <v>278.2</v>
          </cell>
          <cell r="M311">
            <v>-0.8</v>
          </cell>
          <cell r="N311">
            <v>279</v>
          </cell>
          <cell r="O311">
            <v>77.400000000000006</v>
          </cell>
          <cell r="P311">
            <v>2.2999999999999998</v>
          </cell>
          <cell r="Q311">
            <v>75.099999999999994</v>
          </cell>
          <cell r="R311">
            <v>168.7</v>
          </cell>
          <cell r="S311">
            <v>0</v>
          </cell>
          <cell r="T311">
            <v>168.7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</row>
        <row r="312">
          <cell r="C312" t="str">
            <v>608 LUCKY BEDDINGLY RTV $</v>
          </cell>
          <cell r="D312" t="str">
            <v>608 LUCKY BEDDING</v>
          </cell>
          <cell r="E312" t="str">
            <v>LY RTV $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</row>
        <row r="313">
          <cell r="C313" t="str">
            <v>608 LUCKY BEDDINGLY RTV C$</v>
          </cell>
          <cell r="D313" t="str">
            <v>608 LUCKY BEDDING</v>
          </cell>
          <cell r="E313" t="str">
            <v>LY RTV C$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</row>
        <row r="314">
          <cell r="C314" t="str">
            <v>608 LUCKY BEDDINGLY RTV MU %</v>
          </cell>
          <cell r="D314" t="str">
            <v>608 LUCKY BEDDING</v>
          </cell>
          <cell r="E314" t="str">
            <v>LY RTV MU %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</row>
        <row r="315">
          <cell r="C315" t="str">
            <v>608 LUCKY BEDDINGLY Shtg $</v>
          </cell>
          <cell r="D315" t="str">
            <v>608 LUCKY BEDDING</v>
          </cell>
          <cell r="E315" t="str">
            <v>LY Shtg $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</row>
        <row r="316">
          <cell r="C316" t="str">
            <v>608 LUCKY BEDDINGLY Shtg %</v>
          </cell>
          <cell r="D316" t="str">
            <v>608 LUCKY BEDDING</v>
          </cell>
          <cell r="E316" t="str">
            <v>LY Shtg %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</row>
        <row r="317">
          <cell r="C317" t="str">
            <v>608 LUCKY BEDDINGLY Sls Alt Fulfill $ (SC, SF / CS)</v>
          </cell>
          <cell r="D317" t="str">
            <v>608 LUCKY BEDDING</v>
          </cell>
          <cell r="E317" t="str">
            <v>LY Sls Alt Fulfill $ (SC, SF / CS)</v>
          </cell>
          <cell r="F317">
            <v>-2.2999999999999998</v>
          </cell>
          <cell r="G317">
            <v>0</v>
          </cell>
          <cell r="H317">
            <v>-2.2999999999999998</v>
          </cell>
          <cell r="I317">
            <v>-2.2999999999999998</v>
          </cell>
          <cell r="J317">
            <v>0</v>
          </cell>
          <cell r="K317">
            <v>-2.2999999999999998</v>
          </cell>
          <cell r="L317">
            <v>-1.4</v>
          </cell>
          <cell r="M317">
            <v>0</v>
          </cell>
          <cell r="N317">
            <v>-1.4</v>
          </cell>
          <cell r="O317">
            <v>-0.9</v>
          </cell>
          <cell r="P317">
            <v>0</v>
          </cell>
          <cell r="Q317">
            <v>-0.9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</row>
        <row r="318">
          <cell r="C318" t="str">
            <v>608 LUCKY BEDDINGLY Sls Alt Fulfill $ (SC, SF / CS) % Ttl Demand</v>
          </cell>
          <cell r="D318" t="str">
            <v>608 LUCKY BEDDING</v>
          </cell>
          <cell r="E318" t="str">
            <v>LY Sls Alt Fulfill $ (SC, SF / CS) % Ttl Demand</v>
          </cell>
          <cell r="F318">
            <v>-0.01</v>
          </cell>
          <cell r="G318">
            <v>0</v>
          </cell>
          <cell r="H318">
            <v>-0.01</v>
          </cell>
          <cell r="I318">
            <v>-0.01</v>
          </cell>
          <cell r="J318">
            <v>0</v>
          </cell>
          <cell r="K318">
            <v>-0.01</v>
          </cell>
          <cell r="L318">
            <v>-8.9999999999999993E-3</v>
          </cell>
          <cell r="M318">
            <v>0</v>
          </cell>
          <cell r="N318">
            <v>-8.9999999999999993E-3</v>
          </cell>
          <cell r="O318">
            <v>-2.7E-2</v>
          </cell>
          <cell r="P318">
            <v>0</v>
          </cell>
          <cell r="Q318">
            <v>-2.7E-2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</row>
        <row r="319">
          <cell r="C319" t="str">
            <v>608 LUCKY BEDDINGLY Sls Gross Vendor Filled $</v>
          </cell>
          <cell r="D319" t="str">
            <v>608 LUCKY BEDDING</v>
          </cell>
          <cell r="E319" t="str">
            <v>LY Sls Gross Vendor Filled $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</row>
        <row r="320">
          <cell r="C320" t="str">
            <v>608 LUCKY BEDDINGLY Sls Net Fulfilled $</v>
          </cell>
          <cell r="D320" t="str">
            <v>608 LUCKY BEDDING</v>
          </cell>
          <cell r="E320" t="str">
            <v>LY Sls Net Fulfilled $</v>
          </cell>
          <cell r="F320">
            <v>223.8</v>
          </cell>
          <cell r="G320">
            <v>-51.3</v>
          </cell>
          <cell r="H320">
            <v>275.10000000000002</v>
          </cell>
          <cell r="I320">
            <v>223.8</v>
          </cell>
          <cell r="J320">
            <v>-51.3</v>
          </cell>
          <cell r="K320">
            <v>275.10000000000002</v>
          </cell>
          <cell r="L320">
            <v>164</v>
          </cell>
          <cell r="M320">
            <v>-27.1</v>
          </cell>
          <cell r="N320">
            <v>191.1</v>
          </cell>
          <cell r="O320">
            <v>32.299999999999997</v>
          </cell>
          <cell r="P320">
            <v>-24.2</v>
          </cell>
          <cell r="Q320">
            <v>56.5</v>
          </cell>
          <cell r="R320">
            <v>27.5</v>
          </cell>
          <cell r="S320">
            <v>0</v>
          </cell>
          <cell r="T320">
            <v>27.5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</row>
        <row r="321">
          <cell r="C321" t="str">
            <v>608 LUCKY BEDDINGLY Sls Net Fulfilled $ % All Loc</v>
          </cell>
          <cell r="D321" t="str">
            <v>608 LUCKY BEDDING</v>
          </cell>
          <cell r="E321" t="str">
            <v>LY Sls Net Fulfilled $ % All Loc</v>
          </cell>
          <cell r="F321">
            <v>1</v>
          </cell>
          <cell r="G321">
            <v>-0.22900000000000001</v>
          </cell>
          <cell r="H321">
            <v>1.2290000000000001</v>
          </cell>
          <cell r="I321">
            <v>1</v>
          </cell>
          <cell r="J321">
            <v>-0.22900000000000001</v>
          </cell>
          <cell r="K321">
            <v>1.2290000000000001</v>
          </cell>
          <cell r="L321">
            <v>1</v>
          </cell>
          <cell r="M321">
            <v>-0.16500000000000001</v>
          </cell>
          <cell r="N321">
            <v>1.165</v>
          </cell>
          <cell r="O321">
            <v>1</v>
          </cell>
          <cell r="P321">
            <v>-0.751</v>
          </cell>
          <cell r="Q321">
            <v>1.7509999999999999</v>
          </cell>
          <cell r="R321">
            <v>1</v>
          </cell>
          <cell r="S321">
            <v>0</v>
          </cell>
          <cell r="T321">
            <v>1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</row>
        <row r="322">
          <cell r="C322" t="str">
            <v>608 LUCKY BEDDINGLY Sls Net Fulfilled % on Total Fulfilled</v>
          </cell>
          <cell r="D322" t="str">
            <v>608 LUCKY BEDDING</v>
          </cell>
          <cell r="E322" t="str">
            <v>LY Sls Net Fulfilled % on Total Fulfilled</v>
          </cell>
          <cell r="F322">
            <v>1</v>
          </cell>
          <cell r="G322">
            <v>33.503999999999998</v>
          </cell>
          <cell r="H322">
            <v>1.2210000000000001</v>
          </cell>
          <cell r="I322">
            <v>1</v>
          </cell>
          <cell r="J322">
            <v>33.503999999999998</v>
          </cell>
          <cell r="K322">
            <v>1.2210000000000001</v>
          </cell>
          <cell r="L322">
            <v>1</v>
          </cell>
          <cell r="M322">
            <v>40.475999999999999</v>
          </cell>
          <cell r="N322">
            <v>1.161</v>
          </cell>
          <cell r="O322">
            <v>1</v>
          </cell>
          <cell r="P322">
            <v>28.094000000000001</v>
          </cell>
          <cell r="Q322">
            <v>1.706</v>
          </cell>
          <cell r="R322">
            <v>1</v>
          </cell>
          <cell r="S322">
            <v>0</v>
          </cell>
          <cell r="T322">
            <v>1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</row>
        <row r="323">
          <cell r="C323" t="str">
            <v>608 LUCKY BEDDINGLY Sls Non Financial Cross Divisional $</v>
          </cell>
          <cell r="D323" t="str">
            <v>608 LUCKY BEDDING</v>
          </cell>
          <cell r="E323" t="str">
            <v>LY Sls Non Financial Cross Divisional $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</row>
        <row r="324">
          <cell r="C324" t="str">
            <v>608 LUCKY BEDDINGLY Sls on Owned Inv $ (S, SS, BOPS / CF)</v>
          </cell>
          <cell r="D324" t="str">
            <v>608 LUCKY BEDDING</v>
          </cell>
          <cell r="E324" t="str">
            <v>LY Sls on Owned Inv $ (S, SS, BOPS / CF)</v>
          </cell>
          <cell r="F324">
            <v>226.1</v>
          </cell>
          <cell r="G324">
            <v>0.8</v>
          </cell>
          <cell r="H324">
            <v>225.3</v>
          </cell>
          <cell r="I324">
            <v>226.1</v>
          </cell>
          <cell r="J324">
            <v>0.8</v>
          </cell>
          <cell r="K324">
            <v>225.3</v>
          </cell>
          <cell r="L324">
            <v>165.4</v>
          </cell>
          <cell r="M324">
            <v>0.8</v>
          </cell>
          <cell r="N324">
            <v>164.7</v>
          </cell>
          <cell r="O324">
            <v>33.200000000000003</v>
          </cell>
          <cell r="P324">
            <v>0</v>
          </cell>
          <cell r="Q324">
            <v>33.1</v>
          </cell>
          <cell r="R324">
            <v>27.5</v>
          </cell>
          <cell r="S324">
            <v>0</v>
          </cell>
          <cell r="T324">
            <v>27.5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</row>
        <row r="325">
          <cell r="C325" t="str">
            <v>608 LUCKY BEDDINGLY Sls on Owned Inv $ (S, SS, BOPS / CF) % Ttl Demand</v>
          </cell>
          <cell r="D325" t="str">
            <v>608 LUCKY BEDDING</v>
          </cell>
          <cell r="E325" t="str">
            <v>LY Sls on Owned Inv $ (S, SS, BOPS / CF) % Ttl Demand</v>
          </cell>
          <cell r="F325">
            <v>1.01</v>
          </cell>
          <cell r="G325">
            <v>1</v>
          </cell>
          <cell r="H325">
            <v>1.01</v>
          </cell>
          <cell r="I325">
            <v>1.01</v>
          </cell>
          <cell r="J325">
            <v>1</v>
          </cell>
          <cell r="K325">
            <v>1.01</v>
          </cell>
          <cell r="L325">
            <v>1.0089999999999999</v>
          </cell>
          <cell r="M325">
            <v>1</v>
          </cell>
          <cell r="N325">
            <v>1.0089999999999999</v>
          </cell>
          <cell r="O325">
            <v>1.0269999999999999</v>
          </cell>
          <cell r="P325">
            <v>1</v>
          </cell>
          <cell r="Q325">
            <v>1.0269999999999999</v>
          </cell>
          <cell r="R325">
            <v>1</v>
          </cell>
          <cell r="S325">
            <v>0</v>
          </cell>
          <cell r="T325">
            <v>1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</row>
        <row r="326">
          <cell r="C326" t="str">
            <v>608 LUCKY BEDDINGLY Sls Total Demand $</v>
          </cell>
          <cell r="D326" t="str">
            <v>608 LUCKY BEDDING</v>
          </cell>
          <cell r="E326" t="str">
            <v>LY Sls Total Demand $</v>
          </cell>
          <cell r="F326">
            <v>223.8</v>
          </cell>
          <cell r="G326">
            <v>0.8</v>
          </cell>
          <cell r="H326">
            <v>223</v>
          </cell>
          <cell r="I326">
            <v>223.8</v>
          </cell>
          <cell r="J326">
            <v>0.8</v>
          </cell>
          <cell r="K326">
            <v>223</v>
          </cell>
          <cell r="L326">
            <v>164</v>
          </cell>
          <cell r="M326">
            <v>0.8</v>
          </cell>
          <cell r="N326">
            <v>163.19999999999999</v>
          </cell>
          <cell r="O326">
            <v>32.299999999999997</v>
          </cell>
          <cell r="P326">
            <v>0</v>
          </cell>
          <cell r="Q326">
            <v>32.299999999999997</v>
          </cell>
          <cell r="R326">
            <v>27.5</v>
          </cell>
          <cell r="S326">
            <v>0</v>
          </cell>
          <cell r="T326">
            <v>27.5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</row>
        <row r="327">
          <cell r="C327" t="str">
            <v>608 LUCKY BEDDINGLY Sls Total Demand $ % All Loc</v>
          </cell>
          <cell r="D327" t="str">
            <v>608 LUCKY BEDDING</v>
          </cell>
          <cell r="E327" t="str">
            <v>LY Sls Total Demand $ % All Loc</v>
          </cell>
          <cell r="F327">
            <v>1</v>
          </cell>
          <cell r="G327">
            <v>4.0000000000000001E-3</v>
          </cell>
          <cell r="H327">
            <v>0.996</v>
          </cell>
          <cell r="I327">
            <v>1</v>
          </cell>
          <cell r="J327">
            <v>4.0000000000000001E-3</v>
          </cell>
          <cell r="K327">
            <v>0.996</v>
          </cell>
          <cell r="L327">
            <v>1</v>
          </cell>
          <cell r="M327">
            <v>5.0000000000000001E-3</v>
          </cell>
          <cell r="N327">
            <v>0.995</v>
          </cell>
          <cell r="O327">
            <v>1</v>
          </cell>
          <cell r="P327">
            <v>1E-3</v>
          </cell>
          <cell r="Q327">
            <v>0.999</v>
          </cell>
          <cell r="R327">
            <v>1</v>
          </cell>
          <cell r="S327">
            <v>0</v>
          </cell>
          <cell r="T327">
            <v>1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</row>
        <row r="328">
          <cell r="C328" t="str">
            <v>608 LUCKY BEDDINGLY Sls Total Demand $ % Seas</v>
          </cell>
          <cell r="D328" t="str">
            <v>608 LUCKY BEDDING</v>
          </cell>
          <cell r="E328" t="str">
            <v>LY Sls Total Demand $ % Seas</v>
          </cell>
          <cell r="F328">
            <v>1</v>
          </cell>
          <cell r="G328">
            <v>1</v>
          </cell>
          <cell r="H328">
            <v>1</v>
          </cell>
          <cell r="I328">
            <v>1</v>
          </cell>
          <cell r="J328">
            <v>1</v>
          </cell>
          <cell r="K328">
            <v>1</v>
          </cell>
          <cell r="L328">
            <v>0.73299999999999998</v>
          </cell>
          <cell r="M328">
            <v>0.97699999999999998</v>
          </cell>
          <cell r="N328">
            <v>0.73199999999999998</v>
          </cell>
          <cell r="O328">
            <v>0.14399999999999999</v>
          </cell>
          <cell r="P328">
            <v>2.3E-2</v>
          </cell>
          <cell r="Q328">
            <v>0.14499999999999999</v>
          </cell>
          <cell r="R328">
            <v>0.123</v>
          </cell>
          <cell r="S328">
            <v>0</v>
          </cell>
          <cell r="T328">
            <v>0.123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</row>
        <row r="329">
          <cell r="C329" t="str">
            <v>608 LUCKY BEDDINGLY Sls Total Fulfilled $</v>
          </cell>
          <cell r="D329" t="str">
            <v>608 LUCKY BEDDING</v>
          </cell>
          <cell r="E329" t="str">
            <v>LY Sls Total Fulfilled $</v>
          </cell>
          <cell r="F329">
            <v>223.8</v>
          </cell>
          <cell r="G329">
            <v>-1.5</v>
          </cell>
          <cell r="H329">
            <v>225.3</v>
          </cell>
          <cell r="I329">
            <v>223.8</v>
          </cell>
          <cell r="J329">
            <v>-1.5</v>
          </cell>
          <cell r="K329">
            <v>225.3</v>
          </cell>
          <cell r="L329">
            <v>164</v>
          </cell>
          <cell r="M329">
            <v>-0.7</v>
          </cell>
          <cell r="N329">
            <v>164.7</v>
          </cell>
          <cell r="O329">
            <v>32.299999999999997</v>
          </cell>
          <cell r="P329">
            <v>-0.9</v>
          </cell>
          <cell r="Q329">
            <v>33.1</v>
          </cell>
          <cell r="R329">
            <v>27.5</v>
          </cell>
          <cell r="S329">
            <v>0</v>
          </cell>
          <cell r="T329">
            <v>27.5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</row>
        <row r="330">
          <cell r="C330" t="str">
            <v>608 LUCKY BEDDINGLY Sls Total Fulfilled $ % All Loc</v>
          </cell>
          <cell r="D330" t="str">
            <v>608 LUCKY BEDDING</v>
          </cell>
          <cell r="E330" t="str">
            <v>LY Sls Total Fulfilled $ % All Loc</v>
          </cell>
          <cell r="F330">
            <v>1</v>
          </cell>
          <cell r="G330">
            <v>-7.0000000000000001E-3</v>
          </cell>
          <cell r="H330">
            <v>1.0069999999999999</v>
          </cell>
          <cell r="I330">
            <v>1</v>
          </cell>
          <cell r="J330">
            <v>-7.0000000000000001E-3</v>
          </cell>
          <cell r="K330">
            <v>1.0069999999999999</v>
          </cell>
          <cell r="L330">
            <v>1</v>
          </cell>
          <cell r="M330">
            <v>-4.0000000000000001E-3</v>
          </cell>
          <cell r="N330">
            <v>1.004</v>
          </cell>
          <cell r="O330">
            <v>1</v>
          </cell>
          <cell r="P330">
            <v>-2.7E-2</v>
          </cell>
          <cell r="Q330">
            <v>1.0269999999999999</v>
          </cell>
          <cell r="R330">
            <v>1</v>
          </cell>
          <cell r="S330">
            <v>0</v>
          </cell>
          <cell r="T330">
            <v>1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</row>
        <row r="331">
          <cell r="C331" t="str">
            <v>608 LUCKY BEDDINGLY Sls Vendor Filled $ (SV / CV)</v>
          </cell>
          <cell r="D331" t="str">
            <v>608 LUCKY BEDDING</v>
          </cell>
          <cell r="E331" t="str">
            <v>LY Sls Vendor Filled $ (SV / CV)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</row>
        <row r="332">
          <cell r="C332" t="str">
            <v>608 LUCKY BEDDINGLY Sls Vendor Filled $ (SV / CV) % Ttl Demand</v>
          </cell>
          <cell r="D332" t="str">
            <v>608 LUCKY BEDDING</v>
          </cell>
          <cell r="E332" t="str">
            <v>LY Sls Vendor Filled $ (SV / CV) % Ttl Demand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</row>
        <row r="333">
          <cell r="C333" t="str">
            <v>608 LUCKY BEDDINGLY Sls Vendor Filled Fin Return $</v>
          </cell>
          <cell r="D333" t="str">
            <v>608 LUCKY BEDDING</v>
          </cell>
          <cell r="E333" t="str">
            <v>LY Sls Vendor Filled Fin Return $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</row>
        <row r="334">
          <cell r="C334" t="str">
            <v>608 LUCKY BEDDINGLY Sls Vendor Filled Fin Return %</v>
          </cell>
          <cell r="D334" t="str">
            <v>608 LUCKY BEDDING</v>
          </cell>
          <cell r="E334" t="str">
            <v>LY Sls Vendor Filled Fin Return %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</row>
        <row r="335">
          <cell r="C335" t="str">
            <v>608 LUCKY BEDDINGLY Turn on Fulfilled Sls UnAdj</v>
          </cell>
          <cell r="D335" t="str">
            <v>608 LUCKY BEDDING</v>
          </cell>
          <cell r="E335" t="str">
            <v>LY Turn on Fulfilled Sls UnAdj</v>
          </cell>
          <cell r="F335">
            <v>1.66</v>
          </cell>
          <cell r="G335">
            <v>-2.02</v>
          </cell>
          <cell r="H335">
            <v>1.68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</row>
        <row r="336">
          <cell r="C336" t="str">
            <v>608 LUCKY BEDDINGLY Turn on Total Demand Sls</v>
          </cell>
          <cell r="D336" t="str">
            <v>608 LUCKY BEDDING</v>
          </cell>
          <cell r="E336" t="str">
            <v>LY Turn on Total Demand Sls</v>
          </cell>
          <cell r="F336">
            <v>1.66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</row>
        <row r="337">
          <cell r="C337" t="str">
            <v>608 LUCKY BEDDINGLY Turn on Total Demand Sls UnAdj</v>
          </cell>
          <cell r="D337" t="str">
            <v>608 LUCKY BEDDING</v>
          </cell>
          <cell r="E337" t="str">
            <v>LY Turn on Total Demand Sls UnAdj</v>
          </cell>
          <cell r="F337">
            <v>1.66</v>
          </cell>
          <cell r="G337">
            <v>1.05</v>
          </cell>
          <cell r="H337">
            <v>1.66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</row>
        <row r="338">
          <cell r="C338" t="str">
            <v>608 LUCKY BEDDINGLY Wkrm C$</v>
          </cell>
          <cell r="D338" t="str">
            <v>608 LUCKY BEDDING</v>
          </cell>
          <cell r="E338" t="str">
            <v>LY Wkrm C$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</row>
        <row r="339">
          <cell r="C339" t="str">
            <v>608 LUCKY BEDDINGLY Wkrm C%</v>
          </cell>
          <cell r="D339" t="str">
            <v>608 LUCKY BEDDING</v>
          </cell>
          <cell r="E339" t="str">
            <v>LY Wkrm C%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</row>
        <row r="340">
          <cell r="C340" t="str">
            <v>703 MARTHA STEWART WHIMLY Add MU $</v>
          </cell>
          <cell r="D340" t="str">
            <v>703 MARTHA STEWART WHIM</v>
          </cell>
          <cell r="E340" t="str">
            <v>LY Add MU $</v>
          </cell>
          <cell r="F340">
            <v>97.1</v>
          </cell>
          <cell r="G340">
            <v>51.5</v>
          </cell>
          <cell r="H340">
            <v>45.6</v>
          </cell>
          <cell r="I340">
            <v>37</v>
          </cell>
          <cell r="J340">
            <v>14.2</v>
          </cell>
          <cell r="K340">
            <v>22.8</v>
          </cell>
          <cell r="L340">
            <v>1.8</v>
          </cell>
          <cell r="M340">
            <v>1</v>
          </cell>
          <cell r="N340">
            <v>0.7</v>
          </cell>
          <cell r="O340">
            <v>33.200000000000003</v>
          </cell>
          <cell r="P340">
            <v>11.7</v>
          </cell>
          <cell r="Q340">
            <v>21.5</v>
          </cell>
          <cell r="R340">
            <v>2</v>
          </cell>
          <cell r="S340">
            <v>1.4</v>
          </cell>
          <cell r="T340">
            <v>0.6</v>
          </cell>
          <cell r="U340">
            <v>60.1</v>
          </cell>
          <cell r="V340">
            <v>37.299999999999997</v>
          </cell>
          <cell r="W340">
            <v>22.8</v>
          </cell>
          <cell r="X340">
            <v>2.2999999999999998</v>
          </cell>
          <cell r="Y340">
            <v>1.3</v>
          </cell>
          <cell r="Z340">
            <v>1</v>
          </cell>
          <cell r="AA340">
            <v>25.2</v>
          </cell>
          <cell r="AB340">
            <v>15.3</v>
          </cell>
          <cell r="AC340">
            <v>9.9</v>
          </cell>
          <cell r="AD340">
            <v>32.6</v>
          </cell>
          <cell r="AE340">
            <v>20.7</v>
          </cell>
          <cell r="AF340">
            <v>11.9</v>
          </cell>
        </row>
        <row r="341">
          <cell r="C341" t="str">
            <v>703 MARTHA STEWART WHIMLY Add MU %</v>
          </cell>
          <cell r="D341" t="str">
            <v>703 MARTHA STEWART WHIM</v>
          </cell>
          <cell r="E341" t="str">
            <v>LY Add MU %</v>
          </cell>
          <cell r="F341">
            <v>2.3300000000000001E-2</v>
          </cell>
          <cell r="G341">
            <v>3.2599999999999997E-2</v>
          </cell>
          <cell r="H341">
            <v>1.77E-2</v>
          </cell>
          <cell r="I341">
            <v>2.06E-2</v>
          </cell>
          <cell r="J341">
            <v>2.06E-2</v>
          </cell>
          <cell r="K341">
            <v>2.0500000000000001E-2</v>
          </cell>
          <cell r="L341">
            <v>3.8999999999999998E-3</v>
          </cell>
          <cell r="M341">
            <v>5.8999999999999999E-3</v>
          </cell>
          <cell r="N341">
            <v>2.5999999999999999E-3</v>
          </cell>
          <cell r="O341">
            <v>5.1499999999999997E-2</v>
          </cell>
          <cell r="P341">
            <v>3.9E-2</v>
          </cell>
          <cell r="Q341">
            <v>6.2399999999999997E-2</v>
          </cell>
          <cell r="R341">
            <v>2.8999999999999998E-3</v>
          </cell>
          <cell r="S341">
            <v>6.7999999999999996E-3</v>
          </cell>
          <cell r="T341">
            <v>1.1999999999999999E-3</v>
          </cell>
          <cell r="U341">
            <v>2.5499999999999998E-2</v>
          </cell>
          <cell r="V341">
            <v>4.1799999999999997E-2</v>
          </cell>
          <cell r="W341">
            <v>1.55E-2</v>
          </cell>
          <cell r="X341">
            <v>3.3999999999999998E-3</v>
          </cell>
          <cell r="Y341">
            <v>6.1000000000000004E-3</v>
          </cell>
          <cell r="Z341">
            <v>2.2000000000000001E-3</v>
          </cell>
          <cell r="AA341">
            <v>3.0099999999999998E-2</v>
          </cell>
          <cell r="AB341">
            <v>5.16E-2</v>
          </cell>
          <cell r="AC341">
            <v>1.83E-2</v>
          </cell>
          <cell r="AD341">
            <v>3.85E-2</v>
          </cell>
          <cell r="AE341">
            <v>5.4300000000000001E-2</v>
          </cell>
          <cell r="AF341">
            <v>2.5600000000000001E-2</v>
          </cell>
        </row>
        <row r="342">
          <cell r="C342" t="str">
            <v>703 MARTHA STEWART WHIMLY Assoc Disc $</v>
          </cell>
          <cell r="D342" t="str">
            <v>703 MARTHA STEWART WHIM</v>
          </cell>
          <cell r="E342" t="str">
            <v>LY Assoc Disc $</v>
          </cell>
          <cell r="F342">
            <v>17.5</v>
          </cell>
          <cell r="G342">
            <v>7.3</v>
          </cell>
          <cell r="H342">
            <v>10.199999999999999</v>
          </cell>
          <cell r="I342">
            <v>6.4</v>
          </cell>
          <cell r="J342">
            <v>3.1</v>
          </cell>
          <cell r="K342">
            <v>3.4</v>
          </cell>
          <cell r="L342">
            <v>1.4</v>
          </cell>
          <cell r="M342">
            <v>0.9</v>
          </cell>
          <cell r="N342">
            <v>0.5</v>
          </cell>
          <cell r="O342">
            <v>1.8</v>
          </cell>
          <cell r="P342">
            <v>1.2</v>
          </cell>
          <cell r="Q342">
            <v>0.6</v>
          </cell>
          <cell r="R342">
            <v>3.3</v>
          </cell>
          <cell r="S342">
            <v>1</v>
          </cell>
          <cell r="T342">
            <v>2.2999999999999998</v>
          </cell>
          <cell r="U342">
            <v>11</v>
          </cell>
          <cell r="V342">
            <v>4.2</v>
          </cell>
          <cell r="W342">
            <v>6.9</v>
          </cell>
          <cell r="X342">
            <v>3.2</v>
          </cell>
          <cell r="Y342">
            <v>1</v>
          </cell>
          <cell r="Z342">
            <v>2.2000000000000002</v>
          </cell>
          <cell r="AA342">
            <v>3.9</v>
          </cell>
          <cell r="AB342">
            <v>1.4</v>
          </cell>
          <cell r="AC342">
            <v>2.5</v>
          </cell>
          <cell r="AD342">
            <v>4</v>
          </cell>
          <cell r="AE342">
            <v>1.8</v>
          </cell>
          <cell r="AF342">
            <v>2.2000000000000002</v>
          </cell>
        </row>
        <row r="343">
          <cell r="C343" t="str">
            <v>703 MARTHA STEWART WHIMLY Assoc Disc %</v>
          </cell>
          <cell r="D343" t="str">
            <v>703 MARTHA STEWART WHIM</v>
          </cell>
          <cell r="E343" t="str">
            <v>LY Assoc Disc %</v>
          </cell>
          <cell r="F343">
            <v>4.0000000000000001E-3</v>
          </cell>
          <cell r="G343">
            <v>0</v>
          </cell>
          <cell r="H343">
            <v>0</v>
          </cell>
          <cell r="I343">
            <v>4.0000000000000001E-3</v>
          </cell>
          <cell r="J343">
            <v>0</v>
          </cell>
          <cell r="K343">
            <v>0</v>
          </cell>
          <cell r="L343">
            <v>3.0000000000000001E-3</v>
          </cell>
          <cell r="M343">
            <v>0</v>
          </cell>
          <cell r="N343">
            <v>0</v>
          </cell>
          <cell r="O343">
            <v>3.0000000000000001E-3</v>
          </cell>
          <cell r="P343">
            <v>0</v>
          </cell>
          <cell r="Q343">
            <v>0</v>
          </cell>
          <cell r="R343">
            <v>5.0000000000000001E-3</v>
          </cell>
          <cell r="S343">
            <v>0</v>
          </cell>
          <cell r="T343">
            <v>0</v>
          </cell>
          <cell r="U343">
            <v>5.0000000000000001E-3</v>
          </cell>
          <cell r="V343">
            <v>0</v>
          </cell>
          <cell r="W343">
            <v>0</v>
          </cell>
          <cell r="X343">
            <v>5.0000000000000001E-3</v>
          </cell>
          <cell r="Y343">
            <v>0</v>
          </cell>
          <cell r="Z343">
            <v>0</v>
          </cell>
          <cell r="AA343">
            <v>5.0000000000000001E-3</v>
          </cell>
          <cell r="AB343">
            <v>0</v>
          </cell>
          <cell r="AC343">
            <v>0</v>
          </cell>
          <cell r="AD343">
            <v>5.0000000000000001E-3</v>
          </cell>
          <cell r="AE343">
            <v>0</v>
          </cell>
          <cell r="AF343">
            <v>0</v>
          </cell>
        </row>
        <row r="344">
          <cell r="C344" t="str">
            <v>703 MARTHA STEWART WHIMLY Avail $</v>
          </cell>
          <cell r="D344" t="str">
            <v>703 MARTHA STEWART WHIM</v>
          </cell>
          <cell r="E344" t="str">
            <v>LY Avail $</v>
          </cell>
          <cell r="F344">
            <v>12188.6</v>
          </cell>
          <cell r="G344">
            <v>5898.7</v>
          </cell>
          <cell r="H344">
            <v>6289.9</v>
          </cell>
          <cell r="I344">
            <v>9633.4</v>
          </cell>
          <cell r="J344">
            <v>5220.5</v>
          </cell>
          <cell r="K344">
            <v>4412.8999999999996</v>
          </cell>
          <cell r="L344">
            <v>5014.8999999999996</v>
          </cell>
          <cell r="M344">
            <v>2943.5</v>
          </cell>
          <cell r="N344">
            <v>2071.4</v>
          </cell>
          <cell r="O344">
            <v>8326</v>
          </cell>
          <cell r="P344">
            <v>4821.3</v>
          </cell>
          <cell r="Q344">
            <v>3504.7</v>
          </cell>
          <cell r="R344">
            <v>9633.4</v>
          </cell>
          <cell r="S344">
            <v>5220.5</v>
          </cell>
          <cell r="T344">
            <v>4412.8999999999996</v>
          </cell>
          <cell r="U344">
            <v>12188.6</v>
          </cell>
          <cell r="V344">
            <v>5898.7</v>
          </cell>
          <cell r="W344">
            <v>6289.9</v>
          </cell>
          <cell r="X344">
            <v>10829.4</v>
          </cell>
          <cell r="Y344">
            <v>5521</v>
          </cell>
          <cell r="Z344">
            <v>5308.4</v>
          </cell>
          <cell r="AA344">
            <v>11779.3</v>
          </cell>
          <cell r="AB344">
            <v>5836.4</v>
          </cell>
          <cell r="AC344">
            <v>5942.9</v>
          </cell>
          <cell r="AD344">
            <v>12188.6</v>
          </cell>
          <cell r="AE344">
            <v>5898.7</v>
          </cell>
          <cell r="AF344">
            <v>6289.9</v>
          </cell>
        </row>
        <row r="345">
          <cell r="C345" t="str">
            <v>703 MARTHA STEWART WHIMLY Avail C$</v>
          </cell>
          <cell r="D345" t="str">
            <v>703 MARTHA STEWART WHIM</v>
          </cell>
          <cell r="E345" t="str">
            <v>LY Avail C$</v>
          </cell>
          <cell r="F345">
            <v>4554.8999999999996</v>
          </cell>
          <cell r="G345">
            <v>0</v>
          </cell>
          <cell r="H345">
            <v>0</v>
          </cell>
          <cell r="I345">
            <v>3669.6</v>
          </cell>
          <cell r="J345">
            <v>0</v>
          </cell>
          <cell r="K345">
            <v>0</v>
          </cell>
          <cell r="L345">
            <v>1892.4</v>
          </cell>
          <cell r="M345">
            <v>0</v>
          </cell>
          <cell r="N345">
            <v>0</v>
          </cell>
          <cell r="O345">
            <v>3177.6</v>
          </cell>
          <cell r="P345">
            <v>0</v>
          </cell>
          <cell r="Q345">
            <v>0</v>
          </cell>
          <cell r="R345">
            <v>3669.6</v>
          </cell>
          <cell r="S345">
            <v>0</v>
          </cell>
          <cell r="T345">
            <v>0</v>
          </cell>
          <cell r="U345">
            <v>4554.8999999999996</v>
          </cell>
          <cell r="V345">
            <v>0</v>
          </cell>
          <cell r="W345">
            <v>0</v>
          </cell>
          <cell r="X345">
            <v>4121.3</v>
          </cell>
          <cell r="Y345">
            <v>0</v>
          </cell>
          <cell r="Z345">
            <v>0</v>
          </cell>
          <cell r="AA345">
            <v>4453.6000000000004</v>
          </cell>
          <cell r="AB345">
            <v>0</v>
          </cell>
          <cell r="AC345">
            <v>0</v>
          </cell>
          <cell r="AD345">
            <v>4554.8999999999996</v>
          </cell>
          <cell r="AE345">
            <v>0</v>
          </cell>
          <cell r="AF345">
            <v>0</v>
          </cell>
        </row>
        <row r="346">
          <cell r="C346" t="str">
            <v>703 MARTHA STEWART WHIMLY Avg Stk + Inv Adj $</v>
          </cell>
          <cell r="D346" t="str">
            <v>703 MARTHA STEWART WHIM</v>
          </cell>
          <cell r="E346" t="str">
            <v>LY Avg Stk + Inv Adj $</v>
          </cell>
          <cell r="F346">
            <v>5966.5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</row>
        <row r="347">
          <cell r="C347" t="str">
            <v>703 MARTHA STEWART WHIMLY Avg Stk UnAdj $</v>
          </cell>
          <cell r="D347" t="str">
            <v>703 MARTHA STEWART WHIM</v>
          </cell>
          <cell r="E347" t="str">
            <v>LY Avg Stk UnAdj $</v>
          </cell>
          <cell r="F347">
            <v>5966.5</v>
          </cell>
          <cell r="G347">
            <v>3548.8</v>
          </cell>
          <cell r="H347">
            <v>2417.6999999999998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</row>
        <row r="348">
          <cell r="C348" t="str">
            <v>703 MARTHA STEWART WHIMLY Avg Wkly Sell Thru %</v>
          </cell>
          <cell r="D348" t="str">
            <v>703 MARTHA STEWART WHIM</v>
          </cell>
          <cell r="E348" t="str">
            <v>LY Avg Wkly Sell Thru %</v>
          </cell>
          <cell r="F348">
            <v>3.3000000000000002E-2</v>
          </cell>
          <cell r="G348">
            <v>3.3000000000000002E-2</v>
          </cell>
          <cell r="H348">
            <v>3.4000000000000002E-2</v>
          </cell>
          <cell r="I348">
            <v>2.7E-2</v>
          </cell>
          <cell r="J348">
            <v>2.5000000000000001E-2</v>
          </cell>
          <cell r="K348">
            <v>0.03</v>
          </cell>
          <cell r="L348">
            <v>0.03</v>
          </cell>
          <cell r="M348">
            <v>2.5000000000000001E-2</v>
          </cell>
          <cell r="N348">
            <v>3.6999999999999998E-2</v>
          </cell>
          <cell r="O348">
            <v>2.3E-2</v>
          </cell>
          <cell r="P348">
            <v>1.9E-2</v>
          </cell>
          <cell r="Q348">
            <v>0.03</v>
          </cell>
          <cell r="R348">
            <v>2.5999999999999999E-2</v>
          </cell>
          <cell r="S348">
            <v>2.5000000000000001E-2</v>
          </cell>
          <cell r="T348">
            <v>2.5999999999999999E-2</v>
          </cell>
          <cell r="U348">
            <v>2.7E-2</v>
          </cell>
          <cell r="V348">
            <v>2.5999999999999999E-2</v>
          </cell>
          <cell r="W348">
            <v>2.9000000000000001E-2</v>
          </cell>
          <cell r="X348">
            <v>2.4E-2</v>
          </cell>
          <cell r="Y348">
            <v>2.3E-2</v>
          </cell>
          <cell r="Z348">
            <v>2.5999999999999999E-2</v>
          </cell>
          <cell r="AA348">
            <v>2.4E-2</v>
          </cell>
          <cell r="AB348">
            <v>2.1999999999999999E-2</v>
          </cell>
          <cell r="AC348">
            <v>2.5999999999999999E-2</v>
          </cell>
          <cell r="AD348">
            <v>3.2000000000000001E-2</v>
          </cell>
          <cell r="AE348">
            <v>3.3000000000000002E-2</v>
          </cell>
          <cell r="AF348">
            <v>0.03</v>
          </cell>
        </row>
        <row r="349">
          <cell r="C349" t="str">
            <v>703 MARTHA STEWART WHIMLY BOM $</v>
          </cell>
          <cell r="D349" t="str">
            <v>703 MARTHA STEWART WHIM</v>
          </cell>
          <cell r="E349" t="str">
            <v>LY BOM $</v>
          </cell>
          <cell r="F349">
            <v>3315</v>
          </cell>
          <cell r="G349">
            <v>1701.3</v>
          </cell>
          <cell r="H349">
            <v>1613.7</v>
          </cell>
          <cell r="I349">
            <v>3315</v>
          </cell>
          <cell r="J349">
            <v>1701.3</v>
          </cell>
          <cell r="K349">
            <v>1613.7</v>
          </cell>
          <cell r="L349">
            <v>3315</v>
          </cell>
          <cell r="M349">
            <v>1701.3</v>
          </cell>
          <cell r="N349">
            <v>1613.7</v>
          </cell>
          <cell r="O349">
            <v>4316.7</v>
          </cell>
          <cell r="P349">
            <v>2643.8</v>
          </cell>
          <cell r="Q349">
            <v>1672.8</v>
          </cell>
          <cell r="R349">
            <v>6677.9</v>
          </cell>
          <cell r="S349">
            <v>4122</v>
          </cell>
          <cell r="T349">
            <v>2555.8000000000002</v>
          </cell>
          <cell r="U349">
            <v>6961.1</v>
          </cell>
          <cell r="V349">
            <v>4249.7</v>
          </cell>
          <cell r="W349">
            <v>2711.3</v>
          </cell>
          <cell r="X349">
            <v>6961.1</v>
          </cell>
          <cell r="Y349">
            <v>4249.7</v>
          </cell>
          <cell r="Z349">
            <v>2711.3</v>
          </cell>
          <cell r="AA349">
            <v>7152.3</v>
          </cell>
          <cell r="AB349">
            <v>4192.3999999999996</v>
          </cell>
          <cell r="AC349">
            <v>2959.9</v>
          </cell>
          <cell r="AD349">
            <v>7004.3</v>
          </cell>
          <cell r="AE349">
            <v>4158.3999999999996</v>
          </cell>
          <cell r="AF349">
            <v>2845.9</v>
          </cell>
        </row>
        <row r="350">
          <cell r="C350" t="str">
            <v>703 MARTHA STEWART WHIMLY BOM C$</v>
          </cell>
          <cell r="D350" t="str">
            <v>703 MARTHA STEWART WHIM</v>
          </cell>
          <cell r="E350" t="str">
            <v>LY BOM C$</v>
          </cell>
          <cell r="F350">
            <v>1238.5</v>
          </cell>
          <cell r="G350">
            <v>0</v>
          </cell>
          <cell r="H350">
            <v>0</v>
          </cell>
          <cell r="I350">
            <v>1238.5</v>
          </cell>
          <cell r="J350">
            <v>0</v>
          </cell>
          <cell r="K350">
            <v>0</v>
          </cell>
          <cell r="L350">
            <v>1238.5</v>
          </cell>
          <cell r="M350">
            <v>0</v>
          </cell>
          <cell r="N350">
            <v>0</v>
          </cell>
          <cell r="O350">
            <v>1628.7</v>
          </cell>
          <cell r="P350">
            <v>0</v>
          </cell>
          <cell r="Q350">
            <v>0</v>
          </cell>
          <cell r="R350">
            <v>2548.3000000000002</v>
          </cell>
          <cell r="S350">
            <v>0</v>
          </cell>
          <cell r="T350">
            <v>0</v>
          </cell>
          <cell r="U350">
            <v>2651.6</v>
          </cell>
          <cell r="V350">
            <v>0</v>
          </cell>
          <cell r="W350">
            <v>0</v>
          </cell>
          <cell r="X350">
            <v>2651.6</v>
          </cell>
          <cell r="Y350">
            <v>0</v>
          </cell>
          <cell r="Z350">
            <v>0</v>
          </cell>
          <cell r="AA350">
            <v>2721.9</v>
          </cell>
          <cell r="AB350">
            <v>0</v>
          </cell>
          <cell r="AC350">
            <v>0</v>
          </cell>
          <cell r="AD350">
            <v>2648.2</v>
          </cell>
          <cell r="AE350">
            <v>0</v>
          </cell>
          <cell r="AF350">
            <v>0</v>
          </cell>
        </row>
        <row r="351">
          <cell r="C351" t="str">
            <v>703 MARTHA STEWART WHIMLY BOS $</v>
          </cell>
          <cell r="D351" t="str">
            <v>703 MARTHA STEWART WHIM</v>
          </cell>
          <cell r="E351" t="str">
            <v>LY BOS $</v>
          </cell>
          <cell r="F351">
            <v>3315</v>
          </cell>
          <cell r="G351">
            <v>1701.3</v>
          </cell>
          <cell r="H351">
            <v>1613.7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</row>
        <row r="352">
          <cell r="C352" t="str">
            <v>703 MARTHA STEWART WHIMLY BOS + Inv Adj $</v>
          </cell>
          <cell r="D352" t="str">
            <v>703 MARTHA STEWART WHIM</v>
          </cell>
          <cell r="E352" t="str">
            <v>LY BOS + Inv Adj $</v>
          </cell>
          <cell r="F352">
            <v>3315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</row>
        <row r="353">
          <cell r="C353" t="str">
            <v>703 MARTHA STEWART WHIMLY BOS C$</v>
          </cell>
          <cell r="D353" t="str">
            <v>703 MARTHA STEWART WHIM</v>
          </cell>
          <cell r="E353" t="str">
            <v>LY BOS C$</v>
          </cell>
          <cell r="F353">
            <v>1238.5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</row>
        <row r="354">
          <cell r="C354" t="str">
            <v>703 MARTHA STEWART WHIMLY BOS Inv Adj $</v>
          </cell>
          <cell r="D354" t="str">
            <v>703 MARTHA STEWART WHIM</v>
          </cell>
          <cell r="E354" t="str">
            <v>LY BOS Inv Adj $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</row>
        <row r="355">
          <cell r="C355" t="str">
            <v>703 MARTHA STEWART WHIMLY BOS Inv Adj %</v>
          </cell>
          <cell r="D355" t="str">
            <v>703 MARTHA STEWART WHIM</v>
          </cell>
          <cell r="E355" t="str">
            <v>LY BOS Inv Adj %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</row>
        <row r="356">
          <cell r="C356" t="str">
            <v>703 MARTHA STEWART WHIMLY BOS Net MU %</v>
          </cell>
          <cell r="D356" t="str">
            <v>703 MARTHA STEWART WHIM</v>
          </cell>
          <cell r="E356" t="str">
            <v>LY BOS Net MU %</v>
          </cell>
          <cell r="F356">
            <v>0.62639999999999996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</row>
        <row r="357">
          <cell r="C357" t="str">
            <v>703 MARTHA STEWART WHIMLY Buying MU %</v>
          </cell>
          <cell r="D357" t="str">
            <v>703 MARTHA STEWART WHIM</v>
          </cell>
          <cell r="E357" t="str">
            <v>LY Buying MU %</v>
          </cell>
          <cell r="F357">
            <v>0.62480000000000002</v>
          </cell>
          <cell r="G357">
            <v>0</v>
          </cell>
          <cell r="H357">
            <v>0</v>
          </cell>
          <cell r="I357">
            <v>0.62150000000000005</v>
          </cell>
          <cell r="J357">
            <v>0</v>
          </cell>
          <cell r="K357">
            <v>0</v>
          </cell>
          <cell r="L357">
            <v>0.62080000000000002</v>
          </cell>
          <cell r="M357">
            <v>0</v>
          </cell>
          <cell r="N357">
            <v>0</v>
          </cell>
          <cell r="O357">
            <v>0.61909999999999998</v>
          </cell>
          <cell r="P357">
            <v>0</v>
          </cell>
          <cell r="Q357">
            <v>0</v>
          </cell>
          <cell r="R357">
            <v>0.62829999999999997</v>
          </cell>
          <cell r="S357">
            <v>0</v>
          </cell>
          <cell r="T357">
            <v>0</v>
          </cell>
          <cell r="U357">
            <v>0.6331</v>
          </cell>
          <cell r="V357">
            <v>0</v>
          </cell>
          <cell r="W357">
            <v>0</v>
          </cell>
          <cell r="X357">
            <v>0.62680000000000002</v>
          </cell>
          <cell r="Y357">
            <v>0</v>
          </cell>
          <cell r="Z357">
            <v>0</v>
          </cell>
          <cell r="AA357">
            <v>0.64570000000000005</v>
          </cell>
          <cell r="AB357">
            <v>0</v>
          </cell>
          <cell r="AC357">
            <v>0</v>
          </cell>
          <cell r="AD357">
            <v>0.62219999999999998</v>
          </cell>
          <cell r="AE357">
            <v>0</v>
          </cell>
          <cell r="AF357">
            <v>0</v>
          </cell>
        </row>
        <row r="358">
          <cell r="C358" t="str">
            <v>703 MARTHA STEWART WHIMLY COGS C$</v>
          </cell>
          <cell r="D358" t="str">
            <v>703 MARTHA STEWART WHIM</v>
          </cell>
          <cell r="E358" t="str">
            <v>LY COGS C$</v>
          </cell>
          <cell r="F358">
            <v>2186.1999999999998</v>
          </cell>
          <cell r="G358">
            <v>0</v>
          </cell>
          <cell r="H358">
            <v>0</v>
          </cell>
          <cell r="I358">
            <v>1017.9</v>
          </cell>
          <cell r="J358">
            <v>0</v>
          </cell>
          <cell r="K358">
            <v>0</v>
          </cell>
          <cell r="L358">
            <v>263.7</v>
          </cell>
          <cell r="M358">
            <v>0</v>
          </cell>
          <cell r="N358">
            <v>0</v>
          </cell>
          <cell r="O358">
            <v>365.6</v>
          </cell>
          <cell r="P358">
            <v>0</v>
          </cell>
          <cell r="Q358">
            <v>0</v>
          </cell>
          <cell r="R358">
            <v>388.7</v>
          </cell>
          <cell r="S358">
            <v>0</v>
          </cell>
          <cell r="T358">
            <v>0</v>
          </cell>
          <cell r="U358">
            <v>1168.2</v>
          </cell>
          <cell r="V358">
            <v>0</v>
          </cell>
          <cell r="W358">
            <v>0</v>
          </cell>
          <cell r="X358">
            <v>381.5</v>
          </cell>
          <cell r="Y358">
            <v>0</v>
          </cell>
          <cell r="Z358">
            <v>0</v>
          </cell>
          <cell r="AA358">
            <v>405.9</v>
          </cell>
          <cell r="AB358">
            <v>0</v>
          </cell>
          <cell r="AC358">
            <v>0</v>
          </cell>
          <cell r="AD358">
            <v>380.8</v>
          </cell>
          <cell r="AE358">
            <v>0</v>
          </cell>
          <cell r="AF358">
            <v>0</v>
          </cell>
        </row>
        <row r="359">
          <cell r="C359" t="str">
            <v>703 MARTHA STEWART WHIMLY Cum Net MU %</v>
          </cell>
          <cell r="D359" t="str">
            <v>703 MARTHA STEWART WHIM</v>
          </cell>
          <cell r="E359" t="str">
            <v>LY Cum Net MU %</v>
          </cell>
          <cell r="F359">
            <v>0.62629999999999997</v>
          </cell>
          <cell r="G359">
            <v>0</v>
          </cell>
          <cell r="H359">
            <v>0</v>
          </cell>
          <cell r="I359">
            <v>0.61909999999999998</v>
          </cell>
          <cell r="J359">
            <v>0</v>
          </cell>
          <cell r="K359">
            <v>0</v>
          </cell>
          <cell r="L359">
            <v>0.62270000000000003</v>
          </cell>
          <cell r="M359">
            <v>0</v>
          </cell>
          <cell r="N359">
            <v>0</v>
          </cell>
          <cell r="O359">
            <v>0.61839999999999995</v>
          </cell>
          <cell r="P359">
            <v>0</v>
          </cell>
          <cell r="Q359">
            <v>0</v>
          </cell>
          <cell r="R359">
            <v>0.61909999999999998</v>
          </cell>
          <cell r="S359">
            <v>0</v>
          </cell>
          <cell r="T359">
            <v>0</v>
          </cell>
          <cell r="U359">
            <v>0.62629999999999997</v>
          </cell>
          <cell r="V359">
            <v>0</v>
          </cell>
          <cell r="W359">
            <v>0</v>
          </cell>
          <cell r="X359">
            <v>0.61939999999999995</v>
          </cell>
          <cell r="Y359">
            <v>0</v>
          </cell>
          <cell r="Z359">
            <v>0</v>
          </cell>
          <cell r="AA359">
            <v>0.62190000000000001</v>
          </cell>
          <cell r="AB359">
            <v>0</v>
          </cell>
          <cell r="AC359">
            <v>0</v>
          </cell>
          <cell r="AD359">
            <v>0.62629999999999997</v>
          </cell>
          <cell r="AE359">
            <v>0</v>
          </cell>
          <cell r="AF359">
            <v>0</v>
          </cell>
        </row>
        <row r="360">
          <cell r="C360" t="str">
            <v>703 MARTHA STEWART WHIMLY Disc Taken C$</v>
          </cell>
          <cell r="D360" t="str">
            <v>703 MARTHA STEWART WHIM</v>
          </cell>
          <cell r="E360" t="str">
            <v>LY Disc Taken C$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</row>
        <row r="361">
          <cell r="C361" t="str">
            <v>703 MARTHA STEWART WHIMLY Disc Taken C%</v>
          </cell>
          <cell r="D361" t="str">
            <v>703 MARTHA STEWART WHIM</v>
          </cell>
          <cell r="E361" t="str">
            <v>LY Disc Taken C%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</row>
        <row r="362">
          <cell r="C362" t="str">
            <v>703 MARTHA STEWART WHIMLY DM Adj C$</v>
          </cell>
          <cell r="D362" t="str">
            <v>703 MARTHA STEWART WHIM</v>
          </cell>
          <cell r="E362" t="str">
            <v>LY DM Adj C$</v>
          </cell>
          <cell r="F362">
            <v>43</v>
          </cell>
          <cell r="G362">
            <v>21.5</v>
          </cell>
          <cell r="H362">
            <v>21.5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43</v>
          </cell>
          <cell r="V362">
            <v>21.5</v>
          </cell>
          <cell r="W362">
            <v>21.5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43</v>
          </cell>
          <cell r="AE362">
            <v>21.5</v>
          </cell>
          <cell r="AF362">
            <v>21.5</v>
          </cell>
        </row>
        <row r="363">
          <cell r="C363" t="str">
            <v>703 MARTHA STEWART WHIMLY DM CDT $</v>
          </cell>
          <cell r="D363" t="str">
            <v>703 MARTHA STEWART WHIM</v>
          </cell>
          <cell r="E363" t="str">
            <v>LY DM CDT $</v>
          </cell>
          <cell r="F363">
            <v>0</v>
          </cell>
          <cell r="G363">
            <v>-882</v>
          </cell>
          <cell r="H363">
            <v>882</v>
          </cell>
          <cell r="I363">
            <v>0</v>
          </cell>
          <cell r="J363">
            <v>-281</v>
          </cell>
          <cell r="K363">
            <v>281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-281</v>
          </cell>
          <cell r="T363">
            <v>281</v>
          </cell>
          <cell r="U363">
            <v>0</v>
          </cell>
          <cell r="V363">
            <v>-601</v>
          </cell>
          <cell r="W363">
            <v>601</v>
          </cell>
          <cell r="X363">
            <v>0</v>
          </cell>
          <cell r="Y363">
            <v>-211</v>
          </cell>
          <cell r="Z363">
            <v>211</v>
          </cell>
          <cell r="AA363">
            <v>0</v>
          </cell>
          <cell r="AB363">
            <v>-210.9</v>
          </cell>
          <cell r="AC363">
            <v>210.9</v>
          </cell>
          <cell r="AD363">
            <v>0</v>
          </cell>
          <cell r="AE363">
            <v>-179.1</v>
          </cell>
          <cell r="AF363">
            <v>179.1</v>
          </cell>
        </row>
        <row r="364">
          <cell r="C364" t="str">
            <v>703 MARTHA STEWART WHIMLY DM CDT C$</v>
          </cell>
          <cell r="D364" t="str">
            <v>703 MARTHA STEWART WHIM</v>
          </cell>
          <cell r="E364" t="str">
            <v>LY DM CDT C$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</row>
        <row r="365">
          <cell r="C365" t="str">
            <v>703 MARTHA STEWART WHIMLY DM CDT MU %</v>
          </cell>
          <cell r="D365" t="str">
            <v>703 MARTHA STEWART WHIM</v>
          </cell>
          <cell r="E365" t="str">
            <v>LY DM CDT MU %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</row>
        <row r="366">
          <cell r="C366" t="str">
            <v>703 MARTHA STEWART WHIMLY DM Other $</v>
          </cell>
          <cell r="D366" t="str">
            <v>703 MARTHA STEWART WHIM</v>
          </cell>
          <cell r="E366" t="str">
            <v>LY DM Other $</v>
          </cell>
          <cell r="F366">
            <v>5.3</v>
          </cell>
          <cell r="G366">
            <v>-177.6</v>
          </cell>
          <cell r="H366">
            <v>182.9</v>
          </cell>
          <cell r="I366">
            <v>5.3</v>
          </cell>
          <cell r="J366">
            <v>-62.8</v>
          </cell>
          <cell r="K366">
            <v>68.2</v>
          </cell>
          <cell r="L366">
            <v>4.0999999999999996</v>
          </cell>
          <cell r="M366">
            <v>4.0999999999999996</v>
          </cell>
          <cell r="N366">
            <v>0</v>
          </cell>
          <cell r="O366">
            <v>1.2</v>
          </cell>
          <cell r="P366">
            <v>1.2</v>
          </cell>
          <cell r="Q366">
            <v>0</v>
          </cell>
          <cell r="R366">
            <v>0</v>
          </cell>
          <cell r="S366">
            <v>-68.2</v>
          </cell>
          <cell r="T366">
            <v>68.2</v>
          </cell>
          <cell r="U366">
            <v>0</v>
          </cell>
          <cell r="V366">
            <v>-114.7</v>
          </cell>
          <cell r="W366">
            <v>114.7</v>
          </cell>
          <cell r="X366">
            <v>0</v>
          </cell>
          <cell r="Y366">
            <v>-125</v>
          </cell>
          <cell r="Z366">
            <v>125</v>
          </cell>
          <cell r="AA366">
            <v>0</v>
          </cell>
          <cell r="AB366">
            <v>10.199999999999999</v>
          </cell>
          <cell r="AC366">
            <v>-10.199999999999999</v>
          </cell>
          <cell r="AD366">
            <v>0</v>
          </cell>
          <cell r="AE366">
            <v>0</v>
          </cell>
          <cell r="AF366">
            <v>0</v>
          </cell>
        </row>
        <row r="367">
          <cell r="C367" t="str">
            <v>703 MARTHA STEWART WHIMLY DM Other C$</v>
          </cell>
          <cell r="D367" t="str">
            <v>703 MARTHA STEWART WHIM</v>
          </cell>
          <cell r="E367" t="str">
            <v>LY DM Other C$</v>
          </cell>
          <cell r="F367">
            <v>-4.4000000000000004</v>
          </cell>
          <cell r="G367">
            <v>0</v>
          </cell>
          <cell r="H367">
            <v>0</v>
          </cell>
          <cell r="I367">
            <v>-4.4000000000000004</v>
          </cell>
          <cell r="J367">
            <v>0</v>
          </cell>
          <cell r="K367">
            <v>0</v>
          </cell>
          <cell r="L367">
            <v>-0.4</v>
          </cell>
          <cell r="M367">
            <v>0</v>
          </cell>
          <cell r="N367">
            <v>0</v>
          </cell>
          <cell r="O367">
            <v>-4.0999999999999996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</row>
        <row r="368">
          <cell r="C368" t="str">
            <v>703 MARTHA STEWART WHIMLY DM Other MU %</v>
          </cell>
          <cell r="D368" t="str">
            <v>703 MARTHA STEWART WHIM</v>
          </cell>
          <cell r="E368" t="str">
            <v>LY DM Other MU %</v>
          </cell>
          <cell r="F368">
            <v>1.8355999999999999</v>
          </cell>
          <cell r="G368">
            <v>0</v>
          </cell>
          <cell r="H368">
            <v>0</v>
          </cell>
          <cell r="I368">
            <v>1.8355999999999999</v>
          </cell>
          <cell r="J368">
            <v>0</v>
          </cell>
          <cell r="K368">
            <v>0</v>
          </cell>
          <cell r="L368">
            <v>1.0852999999999999</v>
          </cell>
          <cell r="M368">
            <v>0</v>
          </cell>
          <cell r="N368">
            <v>0</v>
          </cell>
          <cell r="O368">
            <v>4.3638000000000003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</row>
        <row r="369">
          <cell r="C369" t="str">
            <v>703 MARTHA STEWART WHIMLY DM Total $</v>
          </cell>
          <cell r="D369" t="str">
            <v>703 MARTHA STEWART WHIM</v>
          </cell>
          <cell r="E369" t="str">
            <v>LY DM Total $</v>
          </cell>
          <cell r="F369">
            <v>-5.3</v>
          </cell>
          <cell r="G369">
            <v>-704.4</v>
          </cell>
          <cell r="H369">
            <v>699.1</v>
          </cell>
          <cell r="I369">
            <v>-5.3</v>
          </cell>
          <cell r="J369">
            <v>-218.2</v>
          </cell>
          <cell r="K369">
            <v>212.8</v>
          </cell>
          <cell r="L369">
            <v>-4.0999999999999996</v>
          </cell>
          <cell r="M369">
            <v>-4.0999999999999996</v>
          </cell>
          <cell r="N369">
            <v>0</v>
          </cell>
          <cell r="O369">
            <v>-1.2</v>
          </cell>
          <cell r="P369">
            <v>-1.2</v>
          </cell>
          <cell r="Q369">
            <v>0</v>
          </cell>
          <cell r="R369">
            <v>0</v>
          </cell>
          <cell r="S369">
            <v>-212.8</v>
          </cell>
          <cell r="T369">
            <v>212.8</v>
          </cell>
          <cell r="U369">
            <v>0</v>
          </cell>
          <cell r="V369">
            <v>-486.2</v>
          </cell>
          <cell r="W369">
            <v>486.2</v>
          </cell>
          <cell r="X369">
            <v>0</v>
          </cell>
          <cell r="Y369">
            <v>-86</v>
          </cell>
          <cell r="Z369">
            <v>86</v>
          </cell>
          <cell r="AA369">
            <v>0</v>
          </cell>
          <cell r="AB369">
            <v>-221.2</v>
          </cell>
          <cell r="AC369">
            <v>221.2</v>
          </cell>
          <cell r="AD369">
            <v>0</v>
          </cell>
          <cell r="AE369">
            <v>-179.1</v>
          </cell>
          <cell r="AF369">
            <v>179.1</v>
          </cell>
        </row>
        <row r="370">
          <cell r="C370" t="str">
            <v>703 MARTHA STEWART WHIMLY DM Total C$</v>
          </cell>
          <cell r="D370" t="str">
            <v>703 MARTHA STEWART WHIM</v>
          </cell>
          <cell r="E370" t="str">
            <v>LY DM Total C$</v>
          </cell>
          <cell r="F370">
            <v>-38.6</v>
          </cell>
          <cell r="G370">
            <v>0</v>
          </cell>
          <cell r="H370">
            <v>0</v>
          </cell>
          <cell r="I370">
            <v>4.4000000000000004</v>
          </cell>
          <cell r="J370">
            <v>0</v>
          </cell>
          <cell r="K370">
            <v>0</v>
          </cell>
          <cell r="L370">
            <v>0.4</v>
          </cell>
          <cell r="M370">
            <v>0</v>
          </cell>
          <cell r="N370">
            <v>0</v>
          </cell>
          <cell r="O370">
            <v>4.0999999999999996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-43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-43</v>
          </cell>
          <cell r="AE370">
            <v>0</v>
          </cell>
          <cell r="AF370">
            <v>0</v>
          </cell>
        </row>
        <row r="371">
          <cell r="C371" t="str">
            <v>703 MARTHA STEWART WHIMLY DM Total MU %</v>
          </cell>
          <cell r="D371" t="str">
            <v>703 MARTHA STEWART WHIM</v>
          </cell>
          <cell r="E371" t="str">
            <v>LY DM Total MU %</v>
          </cell>
          <cell r="F371">
            <v>-6.2476000000000003</v>
          </cell>
          <cell r="G371">
            <v>0</v>
          </cell>
          <cell r="H371">
            <v>0</v>
          </cell>
          <cell r="I371">
            <v>1.8355999999999999</v>
          </cell>
          <cell r="J371">
            <v>0</v>
          </cell>
          <cell r="K371">
            <v>0</v>
          </cell>
          <cell r="L371">
            <v>1.0852999999999999</v>
          </cell>
          <cell r="M371">
            <v>0</v>
          </cell>
          <cell r="N371">
            <v>0</v>
          </cell>
          <cell r="O371">
            <v>4.3638000000000003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</row>
        <row r="372">
          <cell r="C372" t="str">
            <v>703 MARTHA STEWART WHIMLY EOM $</v>
          </cell>
          <cell r="D372" t="str">
            <v>703 MARTHA STEWART WHIM</v>
          </cell>
          <cell r="E372" t="str">
            <v>LY EOM $</v>
          </cell>
          <cell r="F372">
            <v>6338.5</v>
          </cell>
          <cell r="G372">
            <v>3773.7</v>
          </cell>
          <cell r="H372">
            <v>2564.6999999999998</v>
          </cell>
          <cell r="I372">
            <v>6961.1</v>
          </cell>
          <cell r="J372">
            <v>4249.7</v>
          </cell>
          <cell r="K372">
            <v>2711.3</v>
          </cell>
          <cell r="L372">
            <v>4316.7</v>
          </cell>
          <cell r="M372">
            <v>2643.8</v>
          </cell>
          <cell r="N372">
            <v>1672.8</v>
          </cell>
          <cell r="O372">
            <v>6677.9</v>
          </cell>
          <cell r="P372">
            <v>4122</v>
          </cell>
          <cell r="Q372">
            <v>2555.8000000000002</v>
          </cell>
          <cell r="R372">
            <v>6961.1</v>
          </cell>
          <cell r="S372">
            <v>4249.7</v>
          </cell>
          <cell r="T372">
            <v>2711.3</v>
          </cell>
          <cell r="U372">
            <v>6338.5</v>
          </cell>
          <cell r="V372">
            <v>3773.7</v>
          </cell>
          <cell r="W372">
            <v>2564.6999999999998</v>
          </cell>
          <cell r="X372">
            <v>7152.3</v>
          </cell>
          <cell r="Y372">
            <v>4192.3999999999996</v>
          </cell>
          <cell r="Z372">
            <v>2959.9</v>
          </cell>
          <cell r="AA372">
            <v>7004.3</v>
          </cell>
          <cell r="AB372">
            <v>4158.3999999999996</v>
          </cell>
          <cell r="AC372">
            <v>2845.9</v>
          </cell>
          <cell r="AD372">
            <v>6338.5</v>
          </cell>
          <cell r="AE372">
            <v>3773.7</v>
          </cell>
          <cell r="AF372">
            <v>2564.6999999999998</v>
          </cell>
        </row>
        <row r="373">
          <cell r="C373" t="str">
            <v>703 MARTHA STEWART WHIMLY EOM + Inv Adj $</v>
          </cell>
          <cell r="D373" t="str">
            <v>703 MARTHA STEWART WHIM</v>
          </cell>
          <cell r="E373" t="str">
            <v>LY EOM + Inv Adj $</v>
          </cell>
          <cell r="F373">
            <v>6338.5</v>
          </cell>
          <cell r="G373">
            <v>0</v>
          </cell>
          <cell r="H373">
            <v>0</v>
          </cell>
          <cell r="I373">
            <v>6961.1</v>
          </cell>
          <cell r="J373">
            <v>0</v>
          </cell>
          <cell r="K373">
            <v>0</v>
          </cell>
          <cell r="L373">
            <v>4316.7</v>
          </cell>
          <cell r="M373">
            <v>0</v>
          </cell>
          <cell r="N373">
            <v>0</v>
          </cell>
          <cell r="O373">
            <v>6677.9</v>
          </cell>
          <cell r="P373">
            <v>0</v>
          </cell>
          <cell r="Q373">
            <v>0</v>
          </cell>
          <cell r="R373">
            <v>6961.1</v>
          </cell>
          <cell r="S373">
            <v>0</v>
          </cell>
          <cell r="T373">
            <v>0</v>
          </cell>
          <cell r="U373">
            <v>6338.5</v>
          </cell>
          <cell r="V373">
            <v>0</v>
          </cell>
          <cell r="W373">
            <v>0</v>
          </cell>
          <cell r="X373">
            <v>7152.3</v>
          </cell>
          <cell r="Y373">
            <v>0</v>
          </cell>
          <cell r="Z373">
            <v>0</v>
          </cell>
          <cell r="AA373">
            <v>7004.3</v>
          </cell>
          <cell r="AB373">
            <v>0</v>
          </cell>
          <cell r="AC373">
            <v>0</v>
          </cell>
          <cell r="AD373">
            <v>6338.5</v>
          </cell>
          <cell r="AE373">
            <v>0</v>
          </cell>
          <cell r="AF373">
            <v>0</v>
          </cell>
        </row>
        <row r="374">
          <cell r="C374" t="str">
            <v>703 MARTHA STEWART WHIMLY EOM Adj Ttl $</v>
          </cell>
          <cell r="D374" t="str">
            <v>703 MARTHA STEWART WHIM</v>
          </cell>
          <cell r="E374" t="str">
            <v>LY EOM Adj Ttl $</v>
          </cell>
          <cell r="F374">
            <v>38450.699999999997</v>
          </cell>
          <cell r="G374">
            <v>0</v>
          </cell>
          <cell r="H374">
            <v>0</v>
          </cell>
          <cell r="I374">
            <v>17955.7</v>
          </cell>
          <cell r="J374">
            <v>0</v>
          </cell>
          <cell r="K374">
            <v>0</v>
          </cell>
          <cell r="L374">
            <v>4316.7</v>
          </cell>
          <cell r="M374">
            <v>0</v>
          </cell>
          <cell r="N374">
            <v>0</v>
          </cell>
          <cell r="O374">
            <v>6677.9</v>
          </cell>
          <cell r="P374">
            <v>0</v>
          </cell>
          <cell r="Q374">
            <v>0</v>
          </cell>
          <cell r="R374">
            <v>6961.1</v>
          </cell>
          <cell r="S374">
            <v>0</v>
          </cell>
          <cell r="T374">
            <v>0</v>
          </cell>
          <cell r="U374">
            <v>20495</v>
          </cell>
          <cell r="V374">
            <v>0</v>
          </cell>
          <cell r="W374">
            <v>0</v>
          </cell>
          <cell r="X374">
            <v>7152.3</v>
          </cell>
          <cell r="Y374">
            <v>0</v>
          </cell>
          <cell r="Z374">
            <v>0</v>
          </cell>
          <cell r="AA374">
            <v>7004.3</v>
          </cell>
          <cell r="AB374">
            <v>0</v>
          </cell>
          <cell r="AC374">
            <v>0</v>
          </cell>
          <cell r="AD374">
            <v>6338.5</v>
          </cell>
          <cell r="AE374">
            <v>0</v>
          </cell>
          <cell r="AF374">
            <v>0</v>
          </cell>
        </row>
        <row r="375">
          <cell r="C375" t="str">
            <v>703 MARTHA STEWART WHIMLY EOM C$</v>
          </cell>
          <cell r="D375" t="str">
            <v>703 MARTHA STEWART WHIM</v>
          </cell>
          <cell r="E375" t="str">
            <v>LY EOM C$</v>
          </cell>
          <cell r="F375">
            <v>2368.6999999999998</v>
          </cell>
          <cell r="G375">
            <v>0</v>
          </cell>
          <cell r="H375">
            <v>0</v>
          </cell>
          <cell r="I375">
            <v>2651.6</v>
          </cell>
          <cell r="J375">
            <v>0</v>
          </cell>
          <cell r="K375">
            <v>0</v>
          </cell>
          <cell r="L375">
            <v>1628.7</v>
          </cell>
          <cell r="M375">
            <v>0</v>
          </cell>
          <cell r="N375">
            <v>0</v>
          </cell>
          <cell r="O375">
            <v>2548.3000000000002</v>
          </cell>
          <cell r="P375">
            <v>0</v>
          </cell>
          <cell r="Q375">
            <v>0</v>
          </cell>
          <cell r="R375">
            <v>2651.6</v>
          </cell>
          <cell r="S375">
            <v>0</v>
          </cell>
          <cell r="T375">
            <v>0</v>
          </cell>
          <cell r="U375">
            <v>2368.6999999999998</v>
          </cell>
          <cell r="V375">
            <v>0</v>
          </cell>
          <cell r="W375">
            <v>0</v>
          </cell>
          <cell r="X375">
            <v>2721.9</v>
          </cell>
          <cell r="Y375">
            <v>0</v>
          </cell>
          <cell r="Z375">
            <v>0</v>
          </cell>
          <cell r="AA375">
            <v>2648.2</v>
          </cell>
          <cell r="AB375">
            <v>0</v>
          </cell>
          <cell r="AC375">
            <v>0</v>
          </cell>
          <cell r="AD375">
            <v>2368.6999999999998</v>
          </cell>
          <cell r="AE375">
            <v>0</v>
          </cell>
          <cell r="AF375">
            <v>0</v>
          </cell>
        </row>
        <row r="376">
          <cell r="C376" t="str">
            <v>703 MARTHA STEWART WHIMLY EOM Ttl $</v>
          </cell>
          <cell r="D376" t="str">
            <v>703 MARTHA STEWART WHIM</v>
          </cell>
          <cell r="E376" t="str">
            <v>LY EOM Ttl $</v>
          </cell>
          <cell r="F376">
            <v>38450.699999999997</v>
          </cell>
          <cell r="G376">
            <v>23140.2</v>
          </cell>
          <cell r="H376">
            <v>15310.5</v>
          </cell>
          <cell r="I376">
            <v>17955.7</v>
          </cell>
          <cell r="J376">
            <v>11015.6</v>
          </cell>
          <cell r="K376">
            <v>6940</v>
          </cell>
          <cell r="L376">
            <v>4316.7</v>
          </cell>
          <cell r="M376">
            <v>2643.8</v>
          </cell>
          <cell r="N376">
            <v>1672.8</v>
          </cell>
          <cell r="O376">
            <v>6677.9</v>
          </cell>
          <cell r="P376">
            <v>4122</v>
          </cell>
          <cell r="Q376">
            <v>2555.8000000000002</v>
          </cell>
          <cell r="R376">
            <v>6961.1</v>
          </cell>
          <cell r="S376">
            <v>4249.7</v>
          </cell>
          <cell r="T376">
            <v>2711.3</v>
          </cell>
          <cell r="U376">
            <v>20495</v>
          </cell>
          <cell r="V376">
            <v>12124.6</v>
          </cell>
          <cell r="W376">
            <v>8370.5</v>
          </cell>
          <cell r="X376">
            <v>7152.3</v>
          </cell>
          <cell r="Y376">
            <v>4192.3999999999996</v>
          </cell>
          <cell r="Z376">
            <v>2959.9</v>
          </cell>
          <cell r="AA376">
            <v>7004.3</v>
          </cell>
          <cell r="AB376">
            <v>4158.3999999999996</v>
          </cell>
          <cell r="AC376">
            <v>2845.9</v>
          </cell>
          <cell r="AD376">
            <v>6338.5</v>
          </cell>
          <cell r="AE376">
            <v>3773.7</v>
          </cell>
          <cell r="AF376">
            <v>2564.6999999999998</v>
          </cell>
        </row>
        <row r="377">
          <cell r="C377" t="str">
            <v>703 MARTHA STEWART WHIMLY Freight C$</v>
          </cell>
          <cell r="D377" t="str">
            <v>703 MARTHA STEWART WHIM</v>
          </cell>
          <cell r="E377" t="str">
            <v>LY Freight C$</v>
          </cell>
          <cell r="F377">
            <v>59.7</v>
          </cell>
          <cell r="G377">
            <v>0</v>
          </cell>
          <cell r="H377">
            <v>0</v>
          </cell>
          <cell r="I377">
            <v>46.9</v>
          </cell>
          <cell r="J377">
            <v>0</v>
          </cell>
          <cell r="K377">
            <v>0</v>
          </cell>
          <cell r="L377">
            <v>8</v>
          </cell>
          <cell r="M377">
            <v>0</v>
          </cell>
          <cell r="N377">
            <v>0</v>
          </cell>
          <cell r="O377">
            <v>32.1</v>
          </cell>
          <cell r="P377">
            <v>0</v>
          </cell>
          <cell r="Q377">
            <v>0</v>
          </cell>
          <cell r="R377">
            <v>6.8</v>
          </cell>
          <cell r="S377">
            <v>0</v>
          </cell>
          <cell r="T377">
            <v>0</v>
          </cell>
          <cell r="U377">
            <v>12.8</v>
          </cell>
          <cell r="V377">
            <v>0</v>
          </cell>
          <cell r="W377">
            <v>0</v>
          </cell>
          <cell r="X377">
            <v>6.3</v>
          </cell>
          <cell r="Y377">
            <v>0</v>
          </cell>
          <cell r="Z377">
            <v>0</v>
          </cell>
          <cell r="AA377">
            <v>4.5999999999999996</v>
          </cell>
          <cell r="AB377">
            <v>0</v>
          </cell>
          <cell r="AC377">
            <v>0</v>
          </cell>
          <cell r="AD377">
            <v>2</v>
          </cell>
          <cell r="AE377">
            <v>0</v>
          </cell>
          <cell r="AF377">
            <v>0</v>
          </cell>
        </row>
        <row r="378">
          <cell r="C378" t="str">
            <v>703 MARTHA STEWART WHIMLY Freight C%</v>
          </cell>
          <cell r="D378" t="str">
            <v>703 MARTHA STEWART WHIM</v>
          </cell>
          <cell r="E378" t="str">
            <v>LY Freight C%</v>
          </cell>
          <cell r="F378">
            <v>1.7999999999999999E-2</v>
          </cell>
          <cell r="G378">
            <v>0</v>
          </cell>
          <cell r="H378">
            <v>0</v>
          </cell>
          <cell r="I378">
            <v>0.02</v>
          </cell>
          <cell r="J378">
            <v>0</v>
          </cell>
          <cell r="K378">
            <v>0</v>
          </cell>
          <cell r="L378">
            <v>1.2E-2</v>
          </cell>
          <cell r="M378">
            <v>0</v>
          </cell>
          <cell r="N378">
            <v>0</v>
          </cell>
          <cell r="O378">
            <v>2.5999999999999999E-2</v>
          </cell>
          <cell r="P378">
            <v>0</v>
          </cell>
          <cell r="Q378">
            <v>0</v>
          </cell>
          <cell r="R378">
            <v>1.4E-2</v>
          </cell>
          <cell r="S378">
            <v>0</v>
          </cell>
          <cell r="T378">
            <v>0</v>
          </cell>
          <cell r="U378">
            <v>1.4E-2</v>
          </cell>
          <cell r="V378">
            <v>0</v>
          </cell>
          <cell r="W378">
            <v>0</v>
          </cell>
          <cell r="X378">
            <v>1.4E-2</v>
          </cell>
          <cell r="Y378">
            <v>0</v>
          </cell>
          <cell r="Z378">
            <v>0</v>
          </cell>
          <cell r="AA378">
            <v>1.4E-2</v>
          </cell>
          <cell r="AB378">
            <v>0</v>
          </cell>
          <cell r="AC378">
            <v>0</v>
          </cell>
          <cell r="AD378">
            <v>1.4E-2</v>
          </cell>
          <cell r="AE378">
            <v>0</v>
          </cell>
          <cell r="AF378">
            <v>0</v>
          </cell>
        </row>
        <row r="379">
          <cell r="C379" t="str">
            <v>703 MARTHA STEWART WHIMLY GM $</v>
          </cell>
          <cell r="D379" t="str">
            <v>703 MARTHA STEWART WHIM</v>
          </cell>
          <cell r="E379" t="str">
            <v>LY GM $</v>
          </cell>
          <cell r="F379">
            <v>1971</v>
          </cell>
          <cell r="G379">
            <v>0</v>
          </cell>
          <cell r="H379">
            <v>0</v>
          </cell>
          <cell r="I379">
            <v>779.3</v>
          </cell>
          <cell r="J379">
            <v>0</v>
          </cell>
          <cell r="K379">
            <v>0</v>
          </cell>
          <cell r="L379">
            <v>192.1</v>
          </cell>
          <cell r="M379">
            <v>0</v>
          </cell>
          <cell r="N379">
            <v>0</v>
          </cell>
          <cell r="O379">
            <v>278.8</v>
          </cell>
          <cell r="P379">
            <v>0</v>
          </cell>
          <cell r="Q379">
            <v>0</v>
          </cell>
          <cell r="R379">
            <v>308.39999999999998</v>
          </cell>
          <cell r="S379">
            <v>0</v>
          </cell>
          <cell r="T379">
            <v>0</v>
          </cell>
          <cell r="U379">
            <v>1191.7</v>
          </cell>
          <cell r="V379">
            <v>0</v>
          </cell>
          <cell r="W379">
            <v>0</v>
          </cell>
          <cell r="X379">
            <v>295.2</v>
          </cell>
          <cell r="Y379">
            <v>0</v>
          </cell>
          <cell r="Z379">
            <v>0</v>
          </cell>
          <cell r="AA379">
            <v>431.5</v>
          </cell>
          <cell r="AB379">
            <v>0</v>
          </cell>
          <cell r="AC379">
            <v>0</v>
          </cell>
          <cell r="AD379">
            <v>464.9</v>
          </cell>
          <cell r="AE379">
            <v>0</v>
          </cell>
          <cell r="AF379">
            <v>0</v>
          </cell>
        </row>
        <row r="380">
          <cell r="C380" t="str">
            <v>703 MARTHA STEWART WHIMLY GM %</v>
          </cell>
          <cell r="D380" t="str">
            <v>703 MARTHA STEWART WHIM</v>
          </cell>
          <cell r="E380" t="str">
            <v>LY GM %</v>
          </cell>
          <cell r="F380">
            <v>0.47410000000000002</v>
          </cell>
          <cell r="G380">
            <v>0</v>
          </cell>
          <cell r="H380">
            <v>0</v>
          </cell>
          <cell r="I380">
            <v>0.43359999999999999</v>
          </cell>
          <cell r="J380">
            <v>0</v>
          </cell>
          <cell r="K380">
            <v>0</v>
          </cell>
          <cell r="L380">
            <v>0.42149999999999999</v>
          </cell>
          <cell r="M380">
            <v>0</v>
          </cell>
          <cell r="N380">
            <v>0</v>
          </cell>
          <cell r="O380">
            <v>0.43269999999999997</v>
          </cell>
          <cell r="P380">
            <v>0</v>
          </cell>
          <cell r="Q380">
            <v>0</v>
          </cell>
          <cell r="R380">
            <v>0.44240000000000002</v>
          </cell>
          <cell r="S380">
            <v>0</v>
          </cell>
          <cell r="T380">
            <v>0</v>
          </cell>
          <cell r="U380">
            <v>0.50490000000000002</v>
          </cell>
          <cell r="V380">
            <v>0</v>
          </cell>
          <cell r="W380">
            <v>0</v>
          </cell>
          <cell r="X380">
            <v>0.43630000000000002</v>
          </cell>
          <cell r="Y380">
            <v>0</v>
          </cell>
          <cell r="Z380">
            <v>0</v>
          </cell>
          <cell r="AA380">
            <v>0.51519999999999999</v>
          </cell>
          <cell r="AB380">
            <v>0</v>
          </cell>
          <cell r="AC380">
            <v>0</v>
          </cell>
          <cell r="AD380">
            <v>0.54969999999999997</v>
          </cell>
          <cell r="AE380">
            <v>0</v>
          </cell>
          <cell r="AF380">
            <v>0</v>
          </cell>
        </row>
        <row r="381">
          <cell r="C381" t="str">
            <v>703 MARTHA STEWART WHIMLY Inv Adj $</v>
          </cell>
          <cell r="D381" t="str">
            <v>703 MARTHA STEWART WHIM</v>
          </cell>
          <cell r="E381" t="str">
            <v>LY Inv Adj $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</row>
        <row r="382">
          <cell r="C382" t="str">
            <v>703 MARTHA STEWART WHIMLY Inv Adj %</v>
          </cell>
          <cell r="D382" t="str">
            <v>703 MARTHA STEWART WHIM</v>
          </cell>
          <cell r="E382" t="str">
            <v>LY Inv Adj %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</row>
        <row r="383">
          <cell r="C383" t="str">
            <v>703 MARTHA STEWART WHIMLY MD Gross $</v>
          </cell>
          <cell r="D383" t="str">
            <v>703 MARTHA STEWART WHIM</v>
          </cell>
          <cell r="E383" t="str">
            <v>LY MD Gross $</v>
          </cell>
          <cell r="F383">
            <v>1675.1</v>
          </cell>
          <cell r="G383">
            <v>860.8</v>
          </cell>
          <cell r="H383">
            <v>814.3</v>
          </cell>
          <cell r="I383">
            <v>868.4</v>
          </cell>
          <cell r="J383">
            <v>424.8</v>
          </cell>
          <cell r="K383">
            <v>443.6</v>
          </cell>
          <cell r="L383">
            <v>241</v>
          </cell>
          <cell r="M383">
            <v>131.19999999999999</v>
          </cell>
          <cell r="N383">
            <v>109.8</v>
          </cell>
          <cell r="O383">
            <v>303.5</v>
          </cell>
          <cell r="P383">
            <v>152.6</v>
          </cell>
          <cell r="Q383">
            <v>151</v>
          </cell>
          <cell r="R383">
            <v>323.8</v>
          </cell>
          <cell r="S383">
            <v>141</v>
          </cell>
          <cell r="T383">
            <v>182.8</v>
          </cell>
          <cell r="U383">
            <v>806.6</v>
          </cell>
          <cell r="V383">
            <v>436</v>
          </cell>
          <cell r="W383">
            <v>370.7</v>
          </cell>
          <cell r="X383">
            <v>324.89999999999998</v>
          </cell>
          <cell r="Y383">
            <v>202</v>
          </cell>
          <cell r="Z383">
            <v>122.9</v>
          </cell>
          <cell r="AA383">
            <v>256.39999999999998</v>
          </cell>
          <cell r="AB383">
            <v>112.8</v>
          </cell>
          <cell r="AC383">
            <v>143.6</v>
          </cell>
          <cell r="AD383">
            <v>225.3</v>
          </cell>
          <cell r="AE383">
            <v>121.2</v>
          </cell>
          <cell r="AF383">
            <v>104.1</v>
          </cell>
        </row>
        <row r="384">
          <cell r="C384" t="str">
            <v>703 MARTHA STEWART WHIMLY MD Gross %</v>
          </cell>
          <cell r="D384" t="str">
            <v>703 MARTHA STEWART WHIM</v>
          </cell>
          <cell r="E384" t="str">
            <v>LY MD Gross %</v>
          </cell>
          <cell r="F384">
            <v>0.40300000000000002</v>
          </cell>
          <cell r="G384">
            <v>0.54500000000000004</v>
          </cell>
          <cell r="H384">
            <v>0.316</v>
          </cell>
          <cell r="I384">
            <v>0.48299999999999998</v>
          </cell>
          <cell r="J384">
            <v>0.61899999999999999</v>
          </cell>
          <cell r="K384">
            <v>0.39900000000000002</v>
          </cell>
          <cell r="L384">
            <v>0.52900000000000003</v>
          </cell>
          <cell r="M384">
            <v>0.748</v>
          </cell>
          <cell r="N384">
            <v>0.39200000000000002</v>
          </cell>
          <cell r="O384">
            <v>0.47099999999999997</v>
          </cell>
          <cell r="P384">
            <v>0.50900000000000001</v>
          </cell>
          <cell r="Q384">
            <v>0.438</v>
          </cell>
          <cell r="R384">
            <v>0.46500000000000002</v>
          </cell>
          <cell r="S384">
            <v>0.66800000000000004</v>
          </cell>
          <cell r="T384">
            <v>0.376</v>
          </cell>
          <cell r="U384">
            <v>0.34200000000000003</v>
          </cell>
          <cell r="V384">
            <v>0.48799999999999999</v>
          </cell>
          <cell r="W384">
            <v>0.253</v>
          </cell>
          <cell r="X384">
            <v>0.48</v>
          </cell>
          <cell r="Y384">
            <v>0.93899999999999995</v>
          </cell>
          <cell r="Z384">
            <v>0.26600000000000001</v>
          </cell>
          <cell r="AA384">
            <v>0.30599999999999999</v>
          </cell>
          <cell r="AB384">
            <v>0.379</v>
          </cell>
          <cell r="AC384">
            <v>0.26600000000000001</v>
          </cell>
          <cell r="AD384">
            <v>0.26600000000000001</v>
          </cell>
          <cell r="AE384">
            <v>0.318</v>
          </cell>
          <cell r="AF384">
            <v>0.224</v>
          </cell>
        </row>
        <row r="385">
          <cell r="C385" t="str">
            <v>703 MARTHA STEWART WHIMLY MD Net $</v>
          </cell>
          <cell r="D385" t="str">
            <v>703 MARTHA STEWART WHIM</v>
          </cell>
          <cell r="E385" t="str">
            <v>LY MD Net $</v>
          </cell>
          <cell r="F385">
            <v>1675.1</v>
          </cell>
          <cell r="G385">
            <v>860.8</v>
          </cell>
          <cell r="H385">
            <v>814.3</v>
          </cell>
          <cell r="I385">
            <v>868.4</v>
          </cell>
          <cell r="J385">
            <v>424.8</v>
          </cell>
          <cell r="K385">
            <v>443.6</v>
          </cell>
          <cell r="L385">
            <v>241</v>
          </cell>
          <cell r="M385">
            <v>131.19999999999999</v>
          </cell>
          <cell r="N385">
            <v>109.8</v>
          </cell>
          <cell r="O385">
            <v>303.5</v>
          </cell>
          <cell r="P385">
            <v>152.6</v>
          </cell>
          <cell r="Q385">
            <v>151</v>
          </cell>
          <cell r="R385">
            <v>323.8</v>
          </cell>
          <cell r="S385">
            <v>141</v>
          </cell>
          <cell r="T385">
            <v>182.8</v>
          </cell>
          <cell r="U385">
            <v>806.6</v>
          </cell>
          <cell r="V385">
            <v>436</v>
          </cell>
          <cell r="W385">
            <v>370.7</v>
          </cell>
          <cell r="X385">
            <v>324.89999999999998</v>
          </cell>
          <cell r="Y385">
            <v>202</v>
          </cell>
          <cell r="Z385">
            <v>122.9</v>
          </cell>
          <cell r="AA385">
            <v>256.39999999999998</v>
          </cell>
          <cell r="AB385">
            <v>112.8</v>
          </cell>
          <cell r="AC385">
            <v>143.6</v>
          </cell>
          <cell r="AD385">
            <v>225.3</v>
          </cell>
          <cell r="AE385">
            <v>121.2</v>
          </cell>
          <cell r="AF385">
            <v>104.1</v>
          </cell>
        </row>
        <row r="386">
          <cell r="C386" t="str">
            <v>703 MARTHA STEWART WHIMLY MD Net %</v>
          </cell>
          <cell r="D386" t="str">
            <v>703 MARTHA STEWART WHIM</v>
          </cell>
          <cell r="E386" t="str">
            <v>LY MD Net %</v>
          </cell>
          <cell r="F386">
            <v>0.40300000000000002</v>
          </cell>
          <cell r="G386">
            <v>0.54500000000000004</v>
          </cell>
          <cell r="H386">
            <v>0.316</v>
          </cell>
          <cell r="I386">
            <v>0.48299999999999998</v>
          </cell>
          <cell r="J386">
            <v>0.61899999999999999</v>
          </cell>
          <cell r="K386">
            <v>0.39900000000000002</v>
          </cell>
          <cell r="L386">
            <v>0.52900000000000003</v>
          </cell>
          <cell r="M386">
            <v>0.748</v>
          </cell>
          <cell r="N386">
            <v>0.39200000000000002</v>
          </cell>
          <cell r="O386">
            <v>0.47099999999999997</v>
          </cell>
          <cell r="P386">
            <v>0.50900000000000001</v>
          </cell>
          <cell r="Q386">
            <v>0.438</v>
          </cell>
          <cell r="R386">
            <v>0.46500000000000002</v>
          </cell>
          <cell r="S386">
            <v>0.66800000000000004</v>
          </cell>
          <cell r="T386">
            <v>0.376</v>
          </cell>
          <cell r="U386">
            <v>0.34200000000000003</v>
          </cell>
          <cell r="V386">
            <v>0.48799999999999999</v>
          </cell>
          <cell r="W386">
            <v>0.253</v>
          </cell>
          <cell r="X386">
            <v>0.48</v>
          </cell>
          <cell r="Y386">
            <v>0.93899999999999995</v>
          </cell>
          <cell r="Z386">
            <v>0.26600000000000001</v>
          </cell>
          <cell r="AA386">
            <v>0.30599999999999999</v>
          </cell>
          <cell r="AB386">
            <v>0.379</v>
          </cell>
          <cell r="AC386">
            <v>0.26600000000000001</v>
          </cell>
          <cell r="AD386">
            <v>0.26600000000000001</v>
          </cell>
          <cell r="AE386">
            <v>0.318</v>
          </cell>
          <cell r="AF386">
            <v>0.224</v>
          </cell>
        </row>
        <row r="387">
          <cell r="C387" t="str">
            <v>703 MARTHA STEWART WHIMLY MD Perm $</v>
          </cell>
          <cell r="D387" t="str">
            <v>703 MARTHA STEWART WHIM</v>
          </cell>
          <cell r="E387" t="str">
            <v>LY MD Perm $</v>
          </cell>
          <cell r="F387">
            <v>609.5</v>
          </cell>
          <cell r="G387">
            <v>483.3</v>
          </cell>
          <cell r="H387">
            <v>126.1</v>
          </cell>
          <cell r="I387">
            <v>344</v>
          </cell>
          <cell r="J387">
            <v>245.8</v>
          </cell>
          <cell r="K387">
            <v>98.2</v>
          </cell>
          <cell r="L387">
            <v>114.6</v>
          </cell>
          <cell r="M387">
            <v>83.3</v>
          </cell>
          <cell r="N387">
            <v>31.3</v>
          </cell>
          <cell r="O387">
            <v>142.80000000000001</v>
          </cell>
          <cell r="P387">
            <v>88.7</v>
          </cell>
          <cell r="Q387">
            <v>54.1</v>
          </cell>
          <cell r="R387">
            <v>86.6</v>
          </cell>
          <cell r="S387">
            <v>73.8</v>
          </cell>
          <cell r="T387">
            <v>12.8</v>
          </cell>
          <cell r="U387">
            <v>265.5</v>
          </cell>
          <cell r="V387">
            <v>237.5</v>
          </cell>
          <cell r="W387">
            <v>27.9</v>
          </cell>
          <cell r="X387">
            <v>167.3</v>
          </cell>
          <cell r="Y387">
            <v>153.4</v>
          </cell>
          <cell r="Z387">
            <v>13.9</v>
          </cell>
          <cell r="AA387">
            <v>50.6</v>
          </cell>
          <cell r="AB387">
            <v>42</v>
          </cell>
          <cell r="AC387">
            <v>8.5</v>
          </cell>
          <cell r="AD387">
            <v>47.5</v>
          </cell>
          <cell r="AE387">
            <v>42</v>
          </cell>
          <cell r="AF387">
            <v>5.5</v>
          </cell>
        </row>
        <row r="388">
          <cell r="C388" t="str">
            <v>703 MARTHA STEWART WHIMLY MD Perm %</v>
          </cell>
          <cell r="D388" t="str">
            <v>703 MARTHA STEWART WHIM</v>
          </cell>
          <cell r="E388" t="str">
            <v>LY MD Perm %</v>
          </cell>
          <cell r="F388">
            <v>0.14699999999999999</v>
          </cell>
          <cell r="G388">
            <v>0.30599999999999999</v>
          </cell>
          <cell r="H388">
            <v>4.9000000000000002E-2</v>
          </cell>
          <cell r="I388">
            <v>0.191</v>
          </cell>
          <cell r="J388">
            <v>0.35799999999999998</v>
          </cell>
          <cell r="K388">
            <v>8.7999999999999995E-2</v>
          </cell>
          <cell r="L388">
            <v>0.251</v>
          </cell>
          <cell r="M388">
            <v>0.47499999999999998</v>
          </cell>
          <cell r="N388">
            <v>0.112</v>
          </cell>
          <cell r="O388">
            <v>0.222</v>
          </cell>
          <cell r="P388">
            <v>0.29599999999999999</v>
          </cell>
          <cell r="Q388">
            <v>0.157</v>
          </cell>
          <cell r="R388">
            <v>0.124</v>
          </cell>
          <cell r="S388">
            <v>0.35</v>
          </cell>
          <cell r="T388">
            <v>2.5999999999999999E-2</v>
          </cell>
          <cell r="U388">
            <v>0.112</v>
          </cell>
          <cell r="V388">
            <v>0.26600000000000001</v>
          </cell>
          <cell r="W388">
            <v>1.9E-2</v>
          </cell>
          <cell r="X388">
            <v>0.247</v>
          </cell>
          <cell r="Y388">
            <v>0.71299999999999997</v>
          </cell>
          <cell r="Z388">
            <v>0.03</v>
          </cell>
          <cell r="AA388">
            <v>0.06</v>
          </cell>
          <cell r="AB388">
            <v>0.14099999999999999</v>
          </cell>
          <cell r="AC388">
            <v>1.6E-2</v>
          </cell>
          <cell r="AD388">
            <v>5.6000000000000001E-2</v>
          </cell>
          <cell r="AE388">
            <v>0.11</v>
          </cell>
          <cell r="AF388">
            <v>1.2E-2</v>
          </cell>
        </row>
        <row r="389">
          <cell r="C389" t="str">
            <v>703 MARTHA STEWART WHIMLY MD POS $</v>
          </cell>
          <cell r="D389" t="str">
            <v>703 MARTHA STEWART WHIM</v>
          </cell>
          <cell r="E389" t="str">
            <v>LY MD POS $</v>
          </cell>
          <cell r="F389">
            <v>1065.5999999999999</v>
          </cell>
          <cell r="G389">
            <v>377.4</v>
          </cell>
          <cell r="H389">
            <v>688.2</v>
          </cell>
          <cell r="I389">
            <v>524.4</v>
          </cell>
          <cell r="J389">
            <v>179</v>
          </cell>
          <cell r="K389">
            <v>345.5</v>
          </cell>
          <cell r="L389">
            <v>126.4</v>
          </cell>
          <cell r="M389">
            <v>48</v>
          </cell>
          <cell r="N389">
            <v>78.5</v>
          </cell>
          <cell r="O389">
            <v>160.80000000000001</v>
          </cell>
          <cell r="P389">
            <v>63.9</v>
          </cell>
          <cell r="Q389">
            <v>96.9</v>
          </cell>
          <cell r="R389">
            <v>237.2</v>
          </cell>
          <cell r="S389">
            <v>67.2</v>
          </cell>
          <cell r="T389">
            <v>170.1</v>
          </cell>
          <cell r="U389">
            <v>541.20000000000005</v>
          </cell>
          <cell r="V389">
            <v>198.5</v>
          </cell>
          <cell r="W389">
            <v>342.7</v>
          </cell>
          <cell r="X389">
            <v>157.6</v>
          </cell>
          <cell r="Y389">
            <v>48.6</v>
          </cell>
          <cell r="Z389">
            <v>109</v>
          </cell>
          <cell r="AA389">
            <v>205.8</v>
          </cell>
          <cell r="AB389">
            <v>70.7</v>
          </cell>
          <cell r="AC389">
            <v>135.1</v>
          </cell>
          <cell r="AD389">
            <v>177.8</v>
          </cell>
          <cell r="AE389">
            <v>79.099999999999994</v>
          </cell>
          <cell r="AF389">
            <v>98.6</v>
          </cell>
        </row>
        <row r="390">
          <cell r="C390" t="str">
            <v>703 MARTHA STEWART WHIMLY MD POS $ on Sls Alt Fulfill $</v>
          </cell>
          <cell r="D390" t="str">
            <v>703 MARTHA STEWART WHIM</v>
          </cell>
          <cell r="E390" t="str">
            <v>LY MD POS $ on Sls Alt Fulfill $</v>
          </cell>
          <cell r="F390">
            <v>213.1</v>
          </cell>
          <cell r="G390">
            <v>5.3</v>
          </cell>
          <cell r="H390">
            <v>207.7</v>
          </cell>
          <cell r="I390">
            <v>96.1</v>
          </cell>
          <cell r="J390">
            <v>5.3</v>
          </cell>
          <cell r="K390">
            <v>90.7</v>
          </cell>
          <cell r="L390">
            <v>15.6</v>
          </cell>
          <cell r="M390">
            <v>3.1</v>
          </cell>
          <cell r="N390">
            <v>12.5</v>
          </cell>
          <cell r="O390">
            <v>10.4</v>
          </cell>
          <cell r="P390">
            <v>2.2999999999999998</v>
          </cell>
          <cell r="Q390">
            <v>8.1</v>
          </cell>
          <cell r="R390">
            <v>70.099999999999994</v>
          </cell>
          <cell r="S390">
            <v>0</v>
          </cell>
          <cell r="T390">
            <v>70.099999999999994</v>
          </cell>
          <cell r="U390">
            <v>117</v>
          </cell>
          <cell r="V390">
            <v>0</v>
          </cell>
          <cell r="W390">
            <v>117</v>
          </cell>
          <cell r="X390">
            <v>40</v>
          </cell>
          <cell r="Y390">
            <v>0</v>
          </cell>
          <cell r="Z390">
            <v>40</v>
          </cell>
          <cell r="AA390">
            <v>42.6</v>
          </cell>
          <cell r="AB390">
            <v>0</v>
          </cell>
          <cell r="AC390">
            <v>42.6</v>
          </cell>
          <cell r="AD390">
            <v>34.299999999999997</v>
          </cell>
          <cell r="AE390">
            <v>0</v>
          </cell>
          <cell r="AF390">
            <v>34.299999999999997</v>
          </cell>
        </row>
        <row r="391">
          <cell r="C391" t="str">
            <v>703 MARTHA STEWART WHIMLY MD POS $ on Sls Net Fulfilled $</v>
          </cell>
          <cell r="D391" t="str">
            <v>703 MARTHA STEWART WHIM</v>
          </cell>
          <cell r="E391" t="str">
            <v>LY MD POS $ on Sls Net Fulfilled $</v>
          </cell>
          <cell r="F391">
            <v>1049</v>
          </cell>
          <cell r="G391">
            <v>498.7</v>
          </cell>
          <cell r="H391">
            <v>550.29999999999995</v>
          </cell>
          <cell r="I391">
            <v>507.9</v>
          </cell>
          <cell r="J391">
            <v>216</v>
          </cell>
          <cell r="K391">
            <v>291.89999999999998</v>
          </cell>
          <cell r="L391">
            <v>119.2</v>
          </cell>
          <cell r="M391">
            <v>47.6</v>
          </cell>
          <cell r="N391">
            <v>71.599999999999994</v>
          </cell>
          <cell r="O391">
            <v>151.4</v>
          </cell>
          <cell r="P391">
            <v>56.1</v>
          </cell>
          <cell r="Q391">
            <v>95.3</v>
          </cell>
          <cell r="R391">
            <v>237.2</v>
          </cell>
          <cell r="S391">
            <v>112.2</v>
          </cell>
          <cell r="T391">
            <v>125</v>
          </cell>
          <cell r="U391">
            <v>541.20000000000005</v>
          </cell>
          <cell r="V391">
            <v>282.8</v>
          </cell>
          <cell r="W391">
            <v>258.39999999999998</v>
          </cell>
          <cell r="X391">
            <v>157.6</v>
          </cell>
          <cell r="Y391">
            <v>76.3</v>
          </cell>
          <cell r="Z391">
            <v>81.3</v>
          </cell>
          <cell r="AA391">
            <v>205.8</v>
          </cell>
          <cell r="AB391">
            <v>102</v>
          </cell>
          <cell r="AC391">
            <v>103.8</v>
          </cell>
          <cell r="AD391">
            <v>177.8</v>
          </cell>
          <cell r="AE391">
            <v>104.5</v>
          </cell>
          <cell r="AF391">
            <v>73.3</v>
          </cell>
        </row>
        <row r="392">
          <cell r="C392" t="str">
            <v>703 MARTHA STEWART WHIMLY MD POS $ on Sls Net Fulfilled % on MD POS Fulfilled</v>
          </cell>
          <cell r="D392" t="str">
            <v>703 MARTHA STEWART WHIM</v>
          </cell>
          <cell r="E392" t="str">
            <v>LY MD POS $ on Sls Net Fulfilled % on MD POS Fulfilled</v>
          </cell>
          <cell r="F392">
            <v>0.98399999999999999</v>
          </cell>
          <cell r="G392">
            <v>0.86</v>
          </cell>
          <cell r="H392">
            <v>1.133</v>
          </cell>
          <cell r="I392">
            <v>0.96799999999999997</v>
          </cell>
          <cell r="J392">
            <v>0.81699999999999995</v>
          </cell>
          <cell r="K392">
            <v>1.1220000000000001</v>
          </cell>
          <cell r="L392">
            <v>0.94299999999999995</v>
          </cell>
          <cell r="M392">
            <v>0.83099999999999996</v>
          </cell>
          <cell r="N392">
            <v>1.036</v>
          </cell>
          <cell r="O392">
            <v>0.94199999999999995</v>
          </cell>
          <cell r="P392">
            <v>0.80500000000000005</v>
          </cell>
          <cell r="Q392">
            <v>1.0469999999999999</v>
          </cell>
          <cell r="R392">
            <v>1</v>
          </cell>
          <cell r="S392">
            <v>0.81699999999999995</v>
          </cell>
          <cell r="T392">
            <v>1.2509999999999999</v>
          </cell>
          <cell r="U392">
            <v>1</v>
          </cell>
          <cell r="V392">
            <v>0.89600000000000002</v>
          </cell>
          <cell r="W392">
            <v>1.145</v>
          </cell>
          <cell r="X392">
            <v>1</v>
          </cell>
          <cell r="Y392">
            <v>0.86</v>
          </cell>
          <cell r="Z392">
            <v>1.179</v>
          </cell>
          <cell r="AA392">
            <v>1</v>
          </cell>
          <cell r="AB392">
            <v>0.9</v>
          </cell>
          <cell r="AC392">
            <v>1.123</v>
          </cell>
          <cell r="AD392">
            <v>1</v>
          </cell>
          <cell r="AE392">
            <v>0.92100000000000004</v>
          </cell>
          <cell r="AF392">
            <v>1.1399999999999999</v>
          </cell>
        </row>
        <row r="393">
          <cell r="C393" t="str">
            <v>703 MARTHA STEWART WHIMLY MD POS $ on Sls Non Financial Cross Divisional $</v>
          </cell>
          <cell r="D393" t="str">
            <v>703 MARTHA STEWART WHIM</v>
          </cell>
          <cell r="E393" t="str">
            <v>LY MD POS $ on Sls Non Financial Cross Divisional $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</row>
        <row r="394">
          <cell r="C394" t="str">
            <v>703 MARTHA STEWART WHIMLY MD POS $ on Sls on Owned Inv $</v>
          </cell>
          <cell r="D394" t="str">
            <v>703 MARTHA STEWART WHIM</v>
          </cell>
          <cell r="E394" t="str">
            <v>LY MD POS $ on Sls on Owned Inv $</v>
          </cell>
          <cell r="F394">
            <v>852.5</v>
          </cell>
          <cell r="G394">
            <v>372.1</v>
          </cell>
          <cell r="H394">
            <v>480.4</v>
          </cell>
          <cell r="I394">
            <v>428.3</v>
          </cell>
          <cell r="J394">
            <v>173.6</v>
          </cell>
          <cell r="K394">
            <v>254.7</v>
          </cell>
          <cell r="L394">
            <v>110.9</v>
          </cell>
          <cell r="M394">
            <v>44.9</v>
          </cell>
          <cell r="N394">
            <v>66</v>
          </cell>
          <cell r="O394">
            <v>150.4</v>
          </cell>
          <cell r="P394">
            <v>61.6</v>
          </cell>
          <cell r="Q394">
            <v>88.8</v>
          </cell>
          <cell r="R394">
            <v>167.1</v>
          </cell>
          <cell r="S394">
            <v>67.2</v>
          </cell>
          <cell r="T394">
            <v>99.9</v>
          </cell>
          <cell r="U394">
            <v>424.2</v>
          </cell>
          <cell r="V394">
            <v>198.5</v>
          </cell>
          <cell r="W394">
            <v>225.7</v>
          </cell>
          <cell r="X394">
            <v>117.6</v>
          </cell>
          <cell r="Y394">
            <v>48.6</v>
          </cell>
          <cell r="Z394">
            <v>68.900000000000006</v>
          </cell>
          <cell r="AA394">
            <v>163.19999999999999</v>
          </cell>
          <cell r="AB394">
            <v>70.7</v>
          </cell>
          <cell r="AC394">
            <v>92.5</v>
          </cell>
          <cell r="AD394">
            <v>143.5</v>
          </cell>
          <cell r="AE394">
            <v>79.099999999999994</v>
          </cell>
          <cell r="AF394">
            <v>64.3</v>
          </cell>
        </row>
        <row r="395">
          <cell r="C395" t="str">
            <v>703 MARTHA STEWART WHIMLY MD POS $ on Sls Vendor Filled $</v>
          </cell>
          <cell r="D395" t="str">
            <v>703 MARTHA STEWART WHIM</v>
          </cell>
          <cell r="E395" t="str">
            <v>LY MD POS $ on Sls Vendor Filled $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</row>
        <row r="396">
          <cell r="C396" t="str">
            <v>703 MARTHA STEWART WHIMLY MD POS %</v>
          </cell>
          <cell r="D396" t="str">
            <v>703 MARTHA STEWART WHIM</v>
          </cell>
          <cell r="E396" t="str">
            <v>LY MD POS %</v>
          </cell>
          <cell r="F396">
            <v>0.25600000000000001</v>
          </cell>
          <cell r="G396">
            <v>0.23899999999999999</v>
          </cell>
          <cell r="H396">
            <v>0.26700000000000002</v>
          </cell>
          <cell r="I396">
            <v>0.29199999999999998</v>
          </cell>
          <cell r="J396">
            <v>0.26100000000000001</v>
          </cell>
          <cell r="K396">
            <v>0.311</v>
          </cell>
          <cell r="L396">
            <v>0.27700000000000002</v>
          </cell>
          <cell r="M396">
            <v>0.27300000000000002</v>
          </cell>
          <cell r="N396">
            <v>0.28000000000000003</v>
          </cell>
          <cell r="O396">
            <v>0.249</v>
          </cell>
          <cell r="P396">
            <v>0.21299999999999999</v>
          </cell>
          <cell r="Q396">
            <v>0.28100000000000003</v>
          </cell>
          <cell r="R396">
            <v>0.34</v>
          </cell>
          <cell r="S396">
            <v>0.318</v>
          </cell>
          <cell r="T396">
            <v>0.35</v>
          </cell>
          <cell r="U396">
            <v>0.22900000000000001</v>
          </cell>
          <cell r="V396">
            <v>0.222</v>
          </cell>
          <cell r="W396">
            <v>0.23400000000000001</v>
          </cell>
          <cell r="X396">
            <v>0.23300000000000001</v>
          </cell>
          <cell r="Y396">
            <v>0.22600000000000001</v>
          </cell>
          <cell r="Z396">
            <v>0.23599999999999999</v>
          </cell>
          <cell r="AA396">
            <v>0.246</v>
          </cell>
          <cell r="AB396">
            <v>0.23799999999999999</v>
          </cell>
          <cell r="AC396">
            <v>0.25</v>
          </cell>
          <cell r="AD396">
            <v>0.21</v>
          </cell>
          <cell r="AE396">
            <v>0.20799999999999999</v>
          </cell>
          <cell r="AF396">
            <v>0.21199999999999999</v>
          </cell>
        </row>
        <row r="397">
          <cell r="C397" t="str">
            <v>703 MARTHA STEWART WHIMLY MD POS % on Sls Alt Fulfill $</v>
          </cell>
          <cell r="D397" t="str">
            <v>703 MARTHA STEWART WHIM</v>
          </cell>
          <cell r="E397" t="str">
            <v>LY MD POS % on Sls Alt Fulfill $</v>
          </cell>
          <cell r="F397">
            <v>0.23599999999999999</v>
          </cell>
          <cell r="G397">
            <v>7.2999999999999995E-2</v>
          </cell>
          <cell r="H397">
            <v>0.251</v>
          </cell>
          <cell r="I397">
            <v>0.28199999999999997</v>
          </cell>
          <cell r="J397">
            <v>0.158</v>
          </cell>
          <cell r="K397">
            <v>0.29599999999999999</v>
          </cell>
          <cell r="L397">
            <v>0.26400000000000001</v>
          </cell>
          <cell r="M397">
            <v>0.311</v>
          </cell>
          <cell r="N397">
            <v>0.254</v>
          </cell>
          <cell r="O397">
            <v>0.20699999999999999</v>
          </cell>
          <cell r="P397">
            <v>0.16900000000000001</v>
          </cell>
          <cell r="Q397">
            <v>0.22</v>
          </cell>
          <cell r="R397">
            <v>0.30299999999999999</v>
          </cell>
          <cell r="S397">
            <v>0</v>
          </cell>
          <cell r="T397">
            <v>0.318</v>
          </cell>
          <cell r="U397">
            <v>0.20899999999999999</v>
          </cell>
          <cell r="V397">
            <v>0</v>
          </cell>
          <cell r="W397">
            <v>0.224</v>
          </cell>
          <cell r="X397">
            <v>0.217</v>
          </cell>
          <cell r="Y397">
            <v>0</v>
          </cell>
          <cell r="Z397">
            <v>0.22600000000000001</v>
          </cell>
          <cell r="AA397">
            <v>0.223</v>
          </cell>
          <cell r="AB397">
            <v>0</v>
          </cell>
          <cell r="AC397">
            <v>0.23799999999999999</v>
          </cell>
          <cell r="AD397">
            <v>0.185</v>
          </cell>
          <cell r="AE397">
            <v>0</v>
          </cell>
          <cell r="AF397">
            <v>0.20799999999999999</v>
          </cell>
        </row>
        <row r="398">
          <cell r="C398" t="str">
            <v>703 MARTHA STEWART WHIMLY MD POS % on Sls Net Fulfilled $</v>
          </cell>
          <cell r="D398" t="str">
            <v>703 MARTHA STEWART WHIM</v>
          </cell>
          <cell r="E398" t="str">
            <v>LY MD POS % on Sls Net Fulfilled $</v>
          </cell>
          <cell r="F398">
            <v>0.252</v>
          </cell>
          <cell r="G398">
            <v>0.24</v>
          </cell>
          <cell r="H398">
            <v>0.26500000000000001</v>
          </cell>
          <cell r="I398">
            <v>0.28299999999999997</v>
          </cell>
          <cell r="J398">
            <v>0.254</v>
          </cell>
          <cell r="K398">
            <v>0.308</v>
          </cell>
          <cell r="L398">
            <v>0.26200000000000001</v>
          </cell>
          <cell r="M398">
            <v>0.248</v>
          </cell>
          <cell r="N398">
            <v>0.27100000000000002</v>
          </cell>
          <cell r="O398">
            <v>0.23499999999999999</v>
          </cell>
          <cell r="P398">
            <v>0.191</v>
          </cell>
          <cell r="Q398">
            <v>0.27100000000000002</v>
          </cell>
          <cell r="R398">
            <v>0.34</v>
          </cell>
          <cell r="S398">
            <v>0.307</v>
          </cell>
          <cell r="T398">
            <v>0.377</v>
          </cell>
          <cell r="U398">
            <v>0.22900000000000001</v>
          </cell>
          <cell r="V398">
            <v>0.23</v>
          </cell>
          <cell r="W398">
            <v>0.22900000000000001</v>
          </cell>
          <cell r="X398">
            <v>0.23300000000000001</v>
          </cell>
          <cell r="Y398">
            <v>0.22600000000000001</v>
          </cell>
          <cell r="Z398">
            <v>0.24</v>
          </cell>
          <cell r="AA398">
            <v>0.246</v>
          </cell>
          <cell r="AB398">
            <v>0.246</v>
          </cell>
          <cell r="AC398">
            <v>0.246</v>
          </cell>
          <cell r="AD398">
            <v>0.21</v>
          </cell>
          <cell r="AE398">
            <v>0.219</v>
          </cell>
          <cell r="AF398">
            <v>0.19900000000000001</v>
          </cell>
        </row>
        <row r="399">
          <cell r="C399" t="str">
            <v>703 MARTHA STEWART WHIMLY MD POS % on Sls Non Financial Cross Divisional $</v>
          </cell>
          <cell r="D399" t="str">
            <v>703 MARTHA STEWART WHIM</v>
          </cell>
          <cell r="E399" t="str">
            <v>LY MD POS % on Sls Non Financial Cross Divisional $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</row>
        <row r="400">
          <cell r="C400" t="str">
            <v>703 MARTHA STEWART WHIMLY MD POS % on Sls on Owned Inv $</v>
          </cell>
          <cell r="D400" t="str">
            <v>703 MARTHA STEWART WHIM</v>
          </cell>
          <cell r="E400" t="str">
            <v>LY MD POS % on Sls on Owned Inv $</v>
          </cell>
          <cell r="F400">
            <v>0.26200000000000001</v>
          </cell>
          <cell r="G400">
            <v>0.247</v>
          </cell>
          <cell r="H400">
            <v>0.27400000000000002</v>
          </cell>
          <cell r="I400">
            <v>0.29399999999999998</v>
          </cell>
          <cell r="J400">
            <v>0.26600000000000001</v>
          </cell>
          <cell r="K400">
            <v>0.317</v>
          </cell>
          <cell r="L400">
            <v>0.27900000000000003</v>
          </cell>
          <cell r="M400">
            <v>0.27100000000000002</v>
          </cell>
          <cell r="N400">
            <v>0.28499999999999998</v>
          </cell>
          <cell r="O400">
            <v>0.253</v>
          </cell>
          <cell r="P400">
            <v>0.215</v>
          </cell>
          <cell r="Q400">
            <v>0.28799999999999998</v>
          </cell>
          <cell r="R400">
            <v>0.35899999999999999</v>
          </cell>
          <cell r="S400">
            <v>0.33500000000000002</v>
          </cell>
          <cell r="T400">
            <v>0.377</v>
          </cell>
          <cell r="U400">
            <v>0.23599999999999999</v>
          </cell>
          <cell r="V400">
            <v>0.23300000000000001</v>
          </cell>
          <cell r="W400">
            <v>0.23899999999999999</v>
          </cell>
          <cell r="X400">
            <v>0.23899999999999999</v>
          </cell>
          <cell r="Y400">
            <v>0.23400000000000001</v>
          </cell>
          <cell r="Z400">
            <v>0.24199999999999999</v>
          </cell>
          <cell r="AA400">
            <v>0.252</v>
          </cell>
          <cell r="AB400">
            <v>0.248</v>
          </cell>
          <cell r="AC400">
            <v>0.25600000000000001</v>
          </cell>
          <cell r="AD400">
            <v>0.217</v>
          </cell>
          <cell r="AE400">
            <v>0.22</v>
          </cell>
          <cell r="AF400">
            <v>0.214</v>
          </cell>
        </row>
        <row r="401">
          <cell r="C401" t="str">
            <v>703 MARTHA STEWART WHIMLY MD POS % on Sls Vendor Filled $</v>
          </cell>
          <cell r="D401" t="str">
            <v>703 MARTHA STEWART WHIM</v>
          </cell>
          <cell r="E401" t="str">
            <v>LY MD POS % on Sls Vendor Filled $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</row>
        <row r="402">
          <cell r="C402" t="str">
            <v>703 MARTHA STEWART WHIMLY MD POS Fulfilled $</v>
          </cell>
          <cell r="D402" t="str">
            <v>703 MARTHA STEWART WHIM</v>
          </cell>
          <cell r="E402" t="str">
            <v>LY MD POS Fulfilled $</v>
          </cell>
          <cell r="F402">
            <v>1065.5999999999999</v>
          </cell>
          <cell r="G402">
            <v>579.79999999999995</v>
          </cell>
          <cell r="H402">
            <v>485.8</v>
          </cell>
          <cell r="I402">
            <v>524.4</v>
          </cell>
          <cell r="J402">
            <v>264.39999999999998</v>
          </cell>
          <cell r="K402">
            <v>260.10000000000002</v>
          </cell>
          <cell r="L402">
            <v>126.4</v>
          </cell>
          <cell r="M402">
            <v>57.4</v>
          </cell>
          <cell r="N402">
            <v>69.099999999999994</v>
          </cell>
          <cell r="O402">
            <v>160.80000000000001</v>
          </cell>
          <cell r="P402">
            <v>69.7</v>
          </cell>
          <cell r="Q402">
            <v>91</v>
          </cell>
          <cell r="R402">
            <v>237.2</v>
          </cell>
          <cell r="S402">
            <v>137.30000000000001</v>
          </cell>
          <cell r="T402">
            <v>99.9</v>
          </cell>
          <cell r="U402">
            <v>541.20000000000005</v>
          </cell>
          <cell r="V402">
            <v>315.5</v>
          </cell>
          <cell r="W402">
            <v>225.7</v>
          </cell>
          <cell r="X402">
            <v>157.6</v>
          </cell>
          <cell r="Y402">
            <v>88.6</v>
          </cell>
          <cell r="Z402">
            <v>68.900000000000006</v>
          </cell>
          <cell r="AA402">
            <v>205.8</v>
          </cell>
          <cell r="AB402">
            <v>113.4</v>
          </cell>
          <cell r="AC402">
            <v>92.5</v>
          </cell>
          <cell r="AD402">
            <v>177.8</v>
          </cell>
          <cell r="AE402">
            <v>113.5</v>
          </cell>
          <cell r="AF402">
            <v>64.3</v>
          </cell>
        </row>
        <row r="403">
          <cell r="C403" t="str">
            <v>703 MARTHA STEWART WHIMLY MD POS Fulfilled %</v>
          </cell>
          <cell r="D403" t="str">
            <v>703 MARTHA STEWART WHIM</v>
          </cell>
          <cell r="E403" t="str">
            <v>LY MD POS Fulfilled %</v>
          </cell>
          <cell r="F403">
            <v>0.25600000000000001</v>
          </cell>
          <cell r="G403">
            <v>0.248</v>
          </cell>
          <cell r="H403">
            <v>0.26600000000000001</v>
          </cell>
          <cell r="I403">
            <v>0.29199999999999998</v>
          </cell>
          <cell r="J403">
            <v>0.27600000000000002</v>
          </cell>
          <cell r="K403">
            <v>0.31</v>
          </cell>
          <cell r="L403">
            <v>0.27700000000000002</v>
          </cell>
          <cell r="M403">
            <v>0.26700000000000002</v>
          </cell>
          <cell r="N403">
            <v>0.28599999999999998</v>
          </cell>
          <cell r="O403">
            <v>0.249</v>
          </cell>
          <cell r="P403">
            <v>0.216</v>
          </cell>
          <cell r="Q403">
            <v>0.28399999999999997</v>
          </cell>
          <cell r="R403">
            <v>0.34</v>
          </cell>
          <cell r="S403">
            <v>0.32600000000000001</v>
          </cell>
          <cell r="T403">
            <v>0.36199999999999999</v>
          </cell>
          <cell r="U403">
            <v>0.22900000000000001</v>
          </cell>
          <cell r="V403">
            <v>0.23</v>
          </cell>
          <cell r="W403">
            <v>0.22900000000000001</v>
          </cell>
          <cell r="X403">
            <v>0.23300000000000001</v>
          </cell>
          <cell r="Y403">
            <v>0.23</v>
          </cell>
          <cell r="Z403">
            <v>0.23599999999999999</v>
          </cell>
          <cell r="AA403">
            <v>0.246</v>
          </cell>
          <cell r="AB403">
            <v>0.24399999999999999</v>
          </cell>
          <cell r="AC403">
            <v>0.248</v>
          </cell>
          <cell r="AD403">
            <v>0.21</v>
          </cell>
          <cell r="AE403">
            <v>0.216</v>
          </cell>
          <cell r="AF403">
            <v>0.2</v>
          </cell>
        </row>
        <row r="404">
          <cell r="C404" t="str">
            <v>703 MARTHA STEWART WHIMLY MDA $</v>
          </cell>
          <cell r="D404" t="str">
            <v>703 MARTHA STEWART WHIM</v>
          </cell>
          <cell r="E404" t="str">
            <v>LY MDA $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</row>
        <row r="405">
          <cell r="C405" t="str">
            <v>703 MARTHA STEWART WHIMLY MDA C$</v>
          </cell>
          <cell r="D405" t="str">
            <v>703 MARTHA STEWART WHIM</v>
          </cell>
          <cell r="E405" t="str">
            <v>LY MDA C$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</row>
        <row r="406">
          <cell r="C406" t="str">
            <v>703 MARTHA STEWART WHIMLY MDA C$ % Rec Gross C$</v>
          </cell>
          <cell r="D406" t="str">
            <v>703 MARTHA STEWART WHIM</v>
          </cell>
          <cell r="E406" t="str">
            <v>LY MDA C$ % Rec Gross C$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</row>
        <row r="407">
          <cell r="C407" t="str">
            <v>703 MARTHA STEWART WHIMLY MDA MU %</v>
          </cell>
          <cell r="D407" t="str">
            <v>703 MARTHA STEWART WHIM</v>
          </cell>
          <cell r="E407" t="str">
            <v>LY MDA MU %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</row>
        <row r="408">
          <cell r="C408" t="str">
            <v>703 MARTHA STEWART WHIMLY MM $</v>
          </cell>
          <cell r="D408" t="str">
            <v>703 MARTHA STEWART WHIM</v>
          </cell>
          <cell r="E408" t="str">
            <v>LY MM $</v>
          </cell>
          <cell r="F408">
            <v>1971.4</v>
          </cell>
          <cell r="G408">
            <v>0</v>
          </cell>
          <cell r="H408">
            <v>0</v>
          </cell>
          <cell r="I408">
            <v>779.5</v>
          </cell>
          <cell r="J408">
            <v>0</v>
          </cell>
          <cell r="K408">
            <v>0</v>
          </cell>
          <cell r="L408">
            <v>192.4</v>
          </cell>
          <cell r="M408">
            <v>0</v>
          </cell>
          <cell r="N408">
            <v>0</v>
          </cell>
          <cell r="O408">
            <v>279</v>
          </cell>
          <cell r="P408">
            <v>0</v>
          </cell>
          <cell r="Q408">
            <v>0</v>
          </cell>
          <cell r="R408">
            <v>308.10000000000002</v>
          </cell>
          <cell r="S408">
            <v>0</v>
          </cell>
          <cell r="T408">
            <v>0</v>
          </cell>
          <cell r="U408">
            <v>1191.9000000000001</v>
          </cell>
          <cell r="V408">
            <v>0</v>
          </cell>
          <cell r="W408">
            <v>0</v>
          </cell>
          <cell r="X408">
            <v>295.3</v>
          </cell>
          <cell r="Y408">
            <v>0</v>
          </cell>
          <cell r="Z408">
            <v>0</v>
          </cell>
          <cell r="AA408">
            <v>431.6</v>
          </cell>
          <cell r="AB408">
            <v>0</v>
          </cell>
          <cell r="AC408">
            <v>0</v>
          </cell>
          <cell r="AD408">
            <v>465</v>
          </cell>
          <cell r="AE408">
            <v>0</v>
          </cell>
          <cell r="AF408">
            <v>0</v>
          </cell>
        </row>
        <row r="409">
          <cell r="C409" t="str">
            <v>703 MARTHA STEWART WHIMLY MM %</v>
          </cell>
          <cell r="D409" t="str">
            <v>703 MARTHA STEWART WHIM</v>
          </cell>
          <cell r="E409" t="str">
            <v>LY MM %</v>
          </cell>
          <cell r="F409">
            <v>0.47420000000000001</v>
          </cell>
          <cell r="G409">
            <v>0</v>
          </cell>
          <cell r="H409">
            <v>0</v>
          </cell>
          <cell r="I409">
            <v>0.43369999999999997</v>
          </cell>
          <cell r="J409">
            <v>0</v>
          </cell>
          <cell r="K409">
            <v>0</v>
          </cell>
          <cell r="L409">
            <v>0.42199999999999999</v>
          </cell>
          <cell r="M409">
            <v>0</v>
          </cell>
          <cell r="N409">
            <v>0</v>
          </cell>
          <cell r="O409">
            <v>0.43290000000000001</v>
          </cell>
          <cell r="P409">
            <v>0</v>
          </cell>
          <cell r="Q409">
            <v>0</v>
          </cell>
          <cell r="R409">
            <v>0.442</v>
          </cell>
          <cell r="S409">
            <v>0</v>
          </cell>
          <cell r="T409">
            <v>0</v>
          </cell>
          <cell r="U409">
            <v>0.505</v>
          </cell>
          <cell r="V409">
            <v>0</v>
          </cell>
          <cell r="W409">
            <v>0</v>
          </cell>
          <cell r="X409">
            <v>0.43630000000000002</v>
          </cell>
          <cell r="Y409">
            <v>0</v>
          </cell>
          <cell r="Z409">
            <v>0</v>
          </cell>
          <cell r="AA409">
            <v>0.51529999999999998</v>
          </cell>
          <cell r="AB409">
            <v>0</v>
          </cell>
          <cell r="AC409">
            <v>0</v>
          </cell>
          <cell r="AD409">
            <v>0.54969999999999997</v>
          </cell>
          <cell r="AE409">
            <v>0</v>
          </cell>
          <cell r="AF409">
            <v>0</v>
          </cell>
        </row>
        <row r="410">
          <cell r="C410" t="str">
            <v>703 MARTHA STEWART WHIMLY MUGS %</v>
          </cell>
          <cell r="D410" t="str">
            <v>703 MARTHA STEWART WHIM</v>
          </cell>
          <cell r="E410" t="str">
            <v>LY MUGS %</v>
          </cell>
          <cell r="F410">
            <v>0.62629999999999997</v>
          </cell>
          <cell r="G410">
            <v>0</v>
          </cell>
          <cell r="H410">
            <v>0</v>
          </cell>
          <cell r="I410">
            <v>0.61909999999999998</v>
          </cell>
          <cell r="J410">
            <v>0</v>
          </cell>
          <cell r="K410">
            <v>0</v>
          </cell>
          <cell r="L410">
            <v>0.62239999999999995</v>
          </cell>
          <cell r="M410">
            <v>0</v>
          </cell>
          <cell r="N410">
            <v>0</v>
          </cell>
          <cell r="O410">
            <v>0.61509999999999998</v>
          </cell>
          <cell r="P410">
            <v>0</v>
          </cell>
          <cell r="Q410">
            <v>0</v>
          </cell>
          <cell r="R410">
            <v>0.62050000000000005</v>
          </cell>
          <cell r="S410">
            <v>0</v>
          </cell>
          <cell r="T410">
            <v>0</v>
          </cell>
          <cell r="U410">
            <v>0.63239999999999996</v>
          </cell>
          <cell r="V410">
            <v>0</v>
          </cell>
          <cell r="W410">
            <v>0</v>
          </cell>
          <cell r="X410">
            <v>0.62039999999999995</v>
          </cell>
          <cell r="Y410">
            <v>0</v>
          </cell>
          <cell r="Z410">
            <v>0</v>
          </cell>
          <cell r="AA410">
            <v>0.63019999999999998</v>
          </cell>
          <cell r="AB410">
            <v>0</v>
          </cell>
          <cell r="AC410">
            <v>0</v>
          </cell>
          <cell r="AD410">
            <v>0.64580000000000004</v>
          </cell>
          <cell r="AE410">
            <v>0</v>
          </cell>
          <cell r="AF410">
            <v>0</v>
          </cell>
        </row>
        <row r="411">
          <cell r="C411" t="str">
            <v>703 MARTHA STEWART WHIMLY Net MU %</v>
          </cell>
          <cell r="D411" t="str">
            <v>703 MARTHA STEWART WHIM</v>
          </cell>
          <cell r="E411" t="str">
            <v>LY Net MU %</v>
          </cell>
          <cell r="F411">
            <v>0.62629999999999997</v>
          </cell>
          <cell r="G411">
            <v>0</v>
          </cell>
          <cell r="H411">
            <v>0</v>
          </cell>
          <cell r="I411">
            <v>0.61519999999999997</v>
          </cell>
          <cell r="J411">
            <v>0</v>
          </cell>
          <cell r="K411">
            <v>0</v>
          </cell>
          <cell r="L411">
            <v>0.61539999999999995</v>
          </cell>
          <cell r="M411">
            <v>0</v>
          </cell>
          <cell r="N411">
            <v>0</v>
          </cell>
          <cell r="O411">
            <v>0.61180000000000001</v>
          </cell>
          <cell r="P411">
            <v>0</v>
          </cell>
          <cell r="Q411">
            <v>0</v>
          </cell>
          <cell r="R411">
            <v>0.62370000000000003</v>
          </cell>
          <cell r="S411">
            <v>0</v>
          </cell>
          <cell r="T411">
            <v>0</v>
          </cell>
          <cell r="U411">
            <v>0.65349999999999997</v>
          </cell>
          <cell r="V411">
            <v>0</v>
          </cell>
          <cell r="W411">
            <v>0</v>
          </cell>
          <cell r="X411">
            <v>0.62229999999999996</v>
          </cell>
          <cell r="Y411">
            <v>0</v>
          </cell>
          <cell r="Z411">
            <v>0</v>
          </cell>
          <cell r="AA411">
            <v>0.6502</v>
          </cell>
          <cell r="AB411">
            <v>0</v>
          </cell>
          <cell r="AC411">
            <v>0</v>
          </cell>
          <cell r="AD411">
            <v>0.75249999999999995</v>
          </cell>
          <cell r="AE411">
            <v>0</v>
          </cell>
          <cell r="AF411">
            <v>0</v>
          </cell>
        </row>
        <row r="412">
          <cell r="C412" t="str">
            <v>703 MARTHA STEWART WHIMLY OCS C$</v>
          </cell>
          <cell r="D412" t="str">
            <v>703 MARTHA STEWART WHIM</v>
          </cell>
          <cell r="E412" t="str">
            <v>LY OCS C$</v>
          </cell>
          <cell r="F412">
            <v>0.4</v>
          </cell>
          <cell r="G412">
            <v>0</v>
          </cell>
          <cell r="H412">
            <v>0</v>
          </cell>
          <cell r="I412">
            <v>0.1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0.1</v>
          </cell>
          <cell r="S412">
            <v>0</v>
          </cell>
          <cell r="T412">
            <v>0</v>
          </cell>
          <cell r="U412">
            <v>0.2</v>
          </cell>
          <cell r="V412">
            <v>0</v>
          </cell>
          <cell r="W412">
            <v>0</v>
          </cell>
          <cell r="X412">
            <v>0.1</v>
          </cell>
          <cell r="Y412">
            <v>0</v>
          </cell>
          <cell r="Z412">
            <v>0</v>
          </cell>
          <cell r="AA412">
            <v>0.1</v>
          </cell>
          <cell r="AB412">
            <v>0</v>
          </cell>
          <cell r="AC412">
            <v>0</v>
          </cell>
          <cell r="AD412">
            <v>0.1</v>
          </cell>
          <cell r="AE412">
            <v>0</v>
          </cell>
          <cell r="AF412">
            <v>0</v>
          </cell>
        </row>
        <row r="413">
          <cell r="C413" t="str">
            <v>703 MARTHA STEWART WHIMLY Rec Gross $</v>
          </cell>
          <cell r="D413" t="str">
            <v>703 MARTHA STEWART WHIM</v>
          </cell>
          <cell r="E413" t="str">
            <v>LY Rec Gross $</v>
          </cell>
          <cell r="F413">
            <v>8781.7999999999993</v>
          </cell>
          <cell r="G413">
            <v>4850.3</v>
          </cell>
          <cell r="H413">
            <v>3931.5</v>
          </cell>
          <cell r="I413">
            <v>6286.7</v>
          </cell>
          <cell r="J413">
            <v>3723.2</v>
          </cell>
          <cell r="K413">
            <v>2563.5</v>
          </cell>
          <cell r="L413">
            <v>1702.3</v>
          </cell>
          <cell r="M413">
            <v>1245.3</v>
          </cell>
          <cell r="N413">
            <v>457</v>
          </cell>
          <cell r="O413">
            <v>3279.1</v>
          </cell>
          <cell r="P413">
            <v>1867.3</v>
          </cell>
          <cell r="Q413">
            <v>1411.8</v>
          </cell>
          <cell r="R413">
            <v>1305.4000000000001</v>
          </cell>
          <cell r="S413">
            <v>610.6</v>
          </cell>
          <cell r="T413">
            <v>694.8</v>
          </cell>
          <cell r="U413">
            <v>2495.1</v>
          </cell>
          <cell r="V413">
            <v>1127.0999999999999</v>
          </cell>
          <cell r="W413">
            <v>1368</v>
          </cell>
          <cell r="X413">
            <v>1193.7</v>
          </cell>
          <cell r="Y413">
            <v>385.2</v>
          </cell>
          <cell r="Z413">
            <v>808.5</v>
          </cell>
          <cell r="AA413">
            <v>924.7</v>
          </cell>
          <cell r="AB413">
            <v>521.20000000000005</v>
          </cell>
          <cell r="AC413">
            <v>403.5</v>
          </cell>
          <cell r="AD413">
            <v>376.7</v>
          </cell>
          <cell r="AE413">
            <v>220.7</v>
          </cell>
          <cell r="AF413">
            <v>156</v>
          </cell>
        </row>
        <row r="414">
          <cell r="C414" t="str">
            <v>703 MARTHA STEWART WHIMLY Rec Gross $ % Seas</v>
          </cell>
          <cell r="D414" t="str">
            <v>703 MARTHA STEWART WHIM</v>
          </cell>
          <cell r="E414" t="str">
            <v>LY Rec Gross $ % Seas</v>
          </cell>
          <cell r="F414">
            <v>1</v>
          </cell>
          <cell r="G414">
            <v>1</v>
          </cell>
          <cell r="H414">
            <v>1</v>
          </cell>
          <cell r="I414">
            <v>0.71599999999999997</v>
          </cell>
          <cell r="J414">
            <v>0.76800000000000002</v>
          </cell>
          <cell r="K414">
            <v>0.65200000000000002</v>
          </cell>
          <cell r="L414">
            <v>0.19400000000000001</v>
          </cell>
          <cell r="M414">
            <v>0.25700000000000001</v>
          </cell>
          <cell r="N414">
            <v>0.11600000000000001</v>
          </cell>
          <cell r="O414">
            <v>0.373</v>
          </cell>
          <cell r="P414">
            <v>0.38500000000000001</v>
          </cell>
          <cell r="Q414">
            <v>0.35899999999999999</v>
          </cell>
          <cell r="R414">
            <v>0.14899999999999999</v>
          </cell>
          <cell r="S414">
            <v>0.126</v>
          </cell>
          <cell r="T414">
            <v>0.17699999999999999</v>
          </cell>
          <cell r="U414">
            <v>0.28399999999999997</v>
          </cell>
          <cell r="V414">
            <v>0.23200000000000001</v>
          </cell>
          <cell r="W414">
            <v>0.34799999999999998</v>
          </cell>
          <cell r="X414">
            <v>0.13600000000000001</v>
          </cell>
          <cell r="Y414">
            <v>7.9000000000000001E-2</v>
          </cell>
          <cell r="Z414">
            <v>0.20599999999999999</v>
          </cell>
          <cell r="AA414">
            <v>0.105</v>
          </cell>
          <cell r="AB414">
            <v>0.107</v>
          </cell>
          <cell r="AC414">
            <v>0.10299999999999999</v>
          </cell>
          <cell r="AD414">
            <v>4.2999999999999997E-2</v>
          </cell>
          <cell r="AE414">
            <v>4.5999999999999999E-2</v>
          </cell>
          <cell r="AF414">
            <v>0.04</v>
          </cell>
        </row>
        <row r="415">
          <cell r="C415" t="str">
            <v>703 MARTHA STEWART WHIMLY Rec Gross % Reductions + RTV</v>
          </cell>
          <cell r="D415" t="str">
            <v>703 MARTHA STEWART WHIM</v>
          </cell>
          <cell r="E415" t="str">
            <v>LY Rec Gross % Reductions + RTV</v>
          </cell>
          <cell r="F415">
            <v>1.5049999999999999</v>
          </cell>
          <cell r="G415">
            <v>1.579</v>
          </cell>
          <cell r="H415">
            <v>1.423</v>
          </cell>
          <cell r="I415">
            <v>2.367</v>
          </cell>
          <cell r="J415">
            <v>2.83</v>
          </cell>
          <cell r="K415">
            <v>1.913</v>
          </cell>
          <cell r="L415">
            <v>2.464</v>
          </cell>
          <cell r="M415">
            <v>3.8460000000000001</v>
          </cell>
          <cell r="N415">
            <v>1.2450000000000001</v>
          </cell>
          <cell r="O415">
            <v>3.4870000000000001</v>
          </cell>
          <cell r="P415">
            <v>4.25</v>
          </cell>
          <cell r="Q415">
            <v>2.8180000000000001</v>
          </cell>
          <cell r="R415">
            <v>1.2749999999999999</v>
          </cell>
          <cell r="S415">
            <v>1.105</v>
          </cell>
          <cell r="T415">
            <v>1.4730000000000001</v>
          </cell>
          <cell r="U415">
            <v>0.78500000000000003</v>
          </cell>
          <cell r="V415">
            <v>0.64200000000000002</v>
          </cell>
          <cell r="W415">
            <v>0.96199999999999997</v>
          </cell>
          <cell r="X415">
            <v>1.1879999999999999</v>
          </cell>
          <cell r="Y415">
            <v>0.67700000000000005</v>
          </cell>
          <cell r="Z415">
            <v>1.8540000000000001</v>
          </cell>
          <cell r="AA415">
            <v>0.84199999999999997</v>
          </cell>
          <cell r="AB415">
            <v>0.93</v>
          </cell>
          <cell r="AC415">
            <v>0.751</v>
          </cell>
          <cell r="AD415">
            <v>0.35</v>
          </cell>
          <cell r="AE415">
            <v>0.35299999999999998</v>
          </cell>
          <cell r="AF415">
            <v>0.34699999999999998</v>
          </cell>
        </row>
        <row r="416">
          <cell r="C416" t="str">
            <v>703 MARTHA STEWART WHIMLY Rec Gross C$</v>
          </cell>
          <cell r="D416" t="str">
            <v>703 MARTHA STEWART WHIM</v>
          </cell>
          <cell r="E416" t="str">
            <v>LY Rec Gross C$</v>
          </cell>
          <cell r="F416">
            <v>3295.2</v>
          </cell>
          <cell r="G416">
            <v>0</v>
          </cell>
          <cell r="H416">
            <v>0</v>
          </cell>
          <cell r="I416">
            <v>2379.8000000000002</v>
          </cell>
          <cell r="J416">
            <v>0</v>
          </cell>
          <cell r="K416">
            <v>0</v>
          </cell>
          <cell r="L416">
            <v>645.5</v>
          </cell>
          <cell r="M416">
            <v>0</v>
          </cell>
          <cell r="N416">
            <v>0</v>
          </cell>
          <cell r="O416">
            <v>1249</v>
          </cell>
          <cell r="P416">
            <v>0</v>
          </cell>
          <cell r="Q416">
            <v>0</v>
          </cell>
          <cell r="R416">
            <v>485.2</v>
          </cell>
          <cell r="S416">
            <v>0</v>
          </cell>
          <cell r="T416">
            <v>0</v>
          </cell>
          <cell r="U416">
            <v>915.4</v>
          </cell>
          <cell r="V416">
            <v>0</v>
          </cell>
          <cell r="W416">
            <v>0</v>
          </cell>
          <cell r="X416">
            <v>445.5</v>
          </cell>
          <cell r="Y416">
            <v>0</v>
          </cell>
          <cell r="Z416">
            <v>0</v>
          </cell>
          <cell r="AA416">
            <v>327.60000000000002</v>
          </cell>
          <cell r="AB416">
            <v>0</v>
          </cell>
          <cell r="AC416">
            <v>0</v>
          </cell>
          <cell r="AD416">
            <v>142.30000000000001</v>
          </cell>
          <cell r="AE416">
            <v>0</v>
          </cell>
          <cell r="AF416">
            <v>0</v>
          </cell>
        </row>
        <row r="417">
          <cell r="C417" t="str">
            <v>703 MARTHA STEWART WHIMLY Rec Gross Non Vendor Filled $</v>
          </cell>
          <cell r="D417" t="str">
            <v>703 MARTHA STEWART WHIM</v>
          </cell>
          <cell r="E417" t="str">
            <v>LY Rec Gross Non Vendor Filled $</v>
          </cell>
          <cell r="F417">
            <v>8781.7999999999993</v>
          </cell>
          <cell r="G417">
            <v>4850.3</v>
          </cell>
          <cell r="H417">
            <v>3931.5</v>
          </cell>
          <cell r="I417">
            <v>6286.7</v>
          </cell>
          <cell r="J417">
            <v>3723.2</v>
          </cell>
          <cell r="K417">
            <v>2563.5</v>
          </cell>
          <cell r="L417">
            <v>1702.3</v>
          </cell>
          <cell r="M417">
            <v>1245.3</v>
          </cell>
          <cell r="N417">
            <v>457</v>
          </cell>
          <cell r="O417">
            <v>3279.1</v>
          </cell>
          <cell r="P417">
            <v>1867.3</v>
          </cell>
          <cell r="Q417">
            <v>1411.8</v>
          </cell>
          <cell r="R417">
            <v>1305.4000000000001</v>
          </cell>
          <cell r="S417">
            <v>610.6</v>
          </cell>
          <cell r="T417">
            <v>694.8</v>
          </cell>
          <cell r="U417">
            <v>2495.1</v>
          </cell>
          <cell r="V417">
            <v>1127.0999999999999</v>
          </cell>
          <cell r="W417">
            <v>1368</v>
          </cell>
          <cell r="X417">
            <v>1193.7</v>
          </cell>
          <cell r="Y417">
            <v>385.2</v>
          </cell>
          <cell r="Z417">
            <v>808.5</v>
          </cell>
          <cell r="AA417">
            <v>924.7</v>
          </cell>
          <cell r="AB417">
            <v>521.20000000000005</v>
          </cell>
          <cell r="AC417">
            <v>403.5</v>
          </cell>
          <cell r="AD417">
            <v>376.7</v>
          </cell>
          <cell r="AE417">
            <v>220.7</v>
          </cell>
          <cell r="AF417">
            <v>156</v>
          </cell>
        </row>
        <row r="418">
          <cell r="C418" t="str">
            <v>703 MARTHA STEWART WHIMLY Rec Gross Vendor Filled $</v>
          </cell>
          <cell r="D418" t="str">
            <v>703 MARTHA STEWART WHIM</v>
          </cell>
          <cell r="E418" t="str">
            <v>LY Rec Gross Vendor Filled $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</row>
        <row r="419">
          <cell r="C419" t="str">
            <v>703 MARTHA STEWART WHIMLY Rec Net $</v>
          </cell>
          <cell r="D419" t="str">
            <v>703 MARTHA STEWART WHIM</v>
          </cell>
          <cell r="E419" t="str">
            <v>LY Rec Net $</v>
          </cell>
          <cell r="F419">
            <v>8873.5</v>
          </cell>
          <cell r="G419">
            <v>0</v>
          </cell>
          <cell r="H419">
            <v>0</v>
          </cell>
          <cell r="I419">
            <v>6318.3</v>
          </cell>
          <cell r="J419">
            <v>0</v>
          </cell>
          <cell r="K419">
            <v>0</v>
          </cell>
          <cell r="L419">
            <v>1699.9</v>
          </cell>
          <cell r="M419">
            <v>0</v>
          </cell>
          <cell r="N419">
            <v>0</v>
          </cell>
          <cell r="O419">
            <v>3311</v>
          </cell>
          <cell r="P419">
            <v>0</v>
          </cell>
          <cell r="Q419">
            <v>0</v>
          </cell>
          <cell r="R419">
            <v>1307.4000000000001</v>
          </cell>
          <cell r="S419">
            <v>0</v>
          </cell>
          <cell r="T419">
            <v>0</v>
          </cell>
          <cell r="U419">
            <v>2555.1999999999998</v>
          </cell>
          <cell r="V419">
            <v>0</v>
          </cell>
          <cell r="W419">
            <v>0</v>
          </cell>
          <cell r="X419">
            <v>1196</v>
          </cell>
          <cell r="Y419">
            <v>0</v>
          </cell>
          <cell r="Z419">
            <v>0</v>
          </cell>
          <cell r="AA419">
            <v>949.9</v>
          </cell>
          <cell r="AB419">
            <v>0</v>
          </cell>
          <cell r="AC419">
            <v>0</v>
          </cell>
          <cell r="AD419">
            <v>409.3</v>
          </cell>
          <cell r="AE419">
            <v>0</v>
          </cell>
          <cell r="AF419">
            <v>0</v>
          </cell>
        </row>
        <row r="420">
          <cell r="C420" t="str">
            <v>703 MARTHA STEWART WHIMLY Rec Net C$</v>
          </cell>
          <cell r="D420" t="str">
            <v>703 MARTHA STEWART WHIM</v>
          </cell>
          <cell r="E420" t="str">
            <v>LY Rec Net C$</v>
          </cell>
          <cell r="F420">
            <v>3316.4</v>
          </cell>
          <cell r="G420">
            <v>0</v>
          </cell>
          <cell r="H420">
            <v>0</v>
          </cell>
          <cell r="I420">
            <v>2431.1</v>
          </cell>
          <cell r="J420">
            <v>0</v>
          </cell>
          <cell r="K420">
            <v>0</v>
          </cell>
          <cell r="L420">
            <v>653.9</v>
          </cell>
          <cell r="M420">
            <v>0</v>
          </cell>
          <cell r="N420">
            <v>0</v>
          </cell>
          <cell r="O420">
            <v>1285.2</v>
          </cell>
          <cell r="P420">
            <v>0</v>
          </cell>
          <cell r="Q420">
            <v>0</v>
          </cell>
          <cell r="R420">
            <v>492</v>
          </cell>
          <cell r="S420">
            <v>0</v>
          </cell>
          <cell r="T420">
            <v>0</v>
          </cell>
          <cell r="U420">
            <v>885.3</v>
          </cell>
          <cell r="V420">
            <v>0</v>
          </cell>
          <cell r="W420">
            <v>0</v>
          </cell>
          <cell r="X420">
            <v>451.7</v>
          </cell>
          <cell r="Y420">
            <v>0</v>
          </cell>
          <cell r="Z420">
            <v>0</v>
          </cell>
          <cell r="AA420">
            <v>332.2</v>
          </cell>
          <cell r="AB420">
            <v>0</v>
          </cell>
          <cell r="AC420">
            <v>0</v>
          </cell>
          <cell r="AD420">
            <v>101.3</v>
          </cell>
          <cell r="AE420">
            <v>0</v>
          </cell>
          <cell r="AF420">
            <v>0</v>
          </cell>
        </row>
        <row r="421">
          <cell r="C421" t="str">
            <v>703 MARTHA STEWART WHIMLY Rec Ttl $</v>
          </cell>
          <cell r="D421" t="str">
            <v>703 MARTHA STEWART WHIM</v>
          </cell>
          <cell r="E421" t="str">
            <v>LY Rec Ttl $</v>
          </cell>
          <cell r="F421">
            <v>8873.5</v>
          </cell>
          <cell r="G421">
            <v>4197.3999999999996</v>
          </cell>
          <cell r="H421">
            <v>4676.2</v>
          </cell>
          <cell r="I421">
            <v>6318.3</v>
          </cell>
          <cell r="J421">
            <v>3519.2</v>
          </cell>
          <cell r="K421">
            <v>2799.2</v>
          </cell>
          <cell r="L421">
            <v>1699.9</v>
          </cell>
          <cell r="M421">
            <v>1242.2</v>
          </cell>
          <cell r="N421">
            <v>457.7</v>
          </cell>
          <cell r="O421">
            <v>3311</v>
          </cell>
          <cell r="P421">
            <v>1877.8</v>
          </cell>
          <cell r="Q421">
            <v>1433.3</v>
          </cell>
          <cell r="R421">
            <v>1307.4000000000001</v>
          </cell>
          <cell r="S421">
            <v>399.2</v>
          </cell>
          <cell r="T421">
            <v>908.2</v>
          </cell>
          <cell r="U421">
            <v>2555.1999999999998</v>
          </cell>
          <cell r="V421">
            <v>678.2</v>
          </cell>
          <cell r="W421">
            <v>1877</v>
          </cell>
          <cell r="X421">
            <v>1196</v>
          </cell>
          <cell r="Y421">
            <v>300.5</v>
          </cell>
          <cell r="Z421">
            <v>895.5</v>
          </cell>
          <cell r="AA421">
            <v>949.9</v>
          </cell>
          <cell r="AB421">
            <v>315.39999999999998</v>
          </cell>
          <cell r="AC421">
            <v>634.5</v>
          </cell>
          <cell r="AD421">
            <v>409.3</v>
          </cell>
          <cell r="AE421">
            <v>62.3</v>
          </cell>
          <cell r="AF421">
            <v>347</v>
          </cell>
        </row>
        <row r="422">
          <cell r="C422" t="str">
            <v>703 MARTHA STEWART WHIMLY Rec Ttl C$</v>
          </cell>
          <cell r="D422" t="str">
            <v>703 MARTHA STEWART WHIM</v>
          </cell>
          <cell r="E422" t="str">
            <v>LY Rec Ttl C$</v>
          </cell>
          <cell r="F422">
            <v>3256.7</v>
          </cell>
          <cell r="G422">
            <v>0</v>
          </cell>
          <cell r="H422">
            <v>0</v>
          </cell>
          <cell r="I422">
            <v>2384.1999999999998</v>
          </cell>
          <cell r="J422">
            <v>0</v>
          </cell>
          <cell r="K422">
            <v>0</v>
          </cell>
          <cell r="L422">
            <v>645.9</v>
          </cell>
          <cell r="M422">
            <v>0</v>
          </cell>
          <cell r="N422">
            <v>0</v>
          </cell>
          <cell r="O422">
            <v>1253.0999999999999</v>
          </cell>
          <cell r="P422">
            <v>0</v>
          </cell>
          <cell r="Q422">
            <v>0</v>
          </cell>
          <cell r="R422">
            <v>485.2</v>
          </cell>
          <cell r="S422">
            <v>0</v>
          </cell>
          <cell r="T422">
            <v>0</v>
          </cell>
          <cell r="U422">
            <v>872.4</v>
          </cell>
          <cell r="V422">
            <v>0</v>
          </cell>
          <cell r="W422">
            <v>0</v>
          </cell>
          <cell r="X422">
            <v>445.5</v>
          </cell>
          <cell r="Y422">
            <v>0</v>
          </cell>
          <cell r="Z422">
            <v>0</v>
          </cell>
          <cell r="AA422">
            <v>327.60000000000002</v>
          </cell>
          <cell r="AB422">
            <v>0</v>
          </cell>
          <cell r="AC422">
            <v>0</v>
          </cell>
          <cell r="AD422">
            <v>99.3</v>
          </cell>
          <cell r="AE422">
            <v>0</v>
          </cell>
          <cell r="AF422">
            <v>0</v>
          </cell>
        </row>
        <row r="423">
          <cell r="C423" t="str">
            <v>703 MARTHA STEWART WHIMLY Reductions on Ttl Fulfill Sls + RTV $</v>
          </cell>
          <cell r="D423" t="str">
            <v>703 MARTHA STEWART WHIM</v>
          </cell>
          <cell r="E423" t="str">
            <v>LY Reductions on Ttl Fulfill Sls + RTV $</v>
          </cell>
          <cell r="F423">
            <v>5833.4</v>
          </cell>
          <cell r="G423">
            <v>3070.9</v>
          </cell>
          <cell r="H423">
            <v>2762.5</v>
          </cell>
          <cell r="I423">
            <v>2655.6</v>
          </cell>
          <cell r="J423">
            <v>1315.7</v>
          </cell>
          <cell r="K423">
            <v>1339.9</v>
          </cell>
          <cell r="L423">
            <v>691</v>
          </cell>
          <cell r="M423">
            <v>323.8</v>
          </cell>
          <cell r="N423">
            <v>367.1</v>
          </cell>
          <cell r="O423">
            <v>940.4</v>
          </cell>
          <cell r="P423">
            <v>439.4</v>
          </cell>
          <cell r="Q423">
            <v>501.1</v>
          </cell>
          <cell r="R423">
            <v>1024.2</v>
          </cell>
          <cell r="S423">
            <v>552.5</v>
          </cell>
          <cell r="T423">
            <v>471.7</v>
          </cell>
          <cell r="U423">
            <v>3177.8</v>
          </cell>
          <cell r="V423">
            <v>1755.2</v>
          </cell>
          <cell r="W423">
            <v>1422.6</v>
          </cell>
          <cell r="X423">
            <v>1004.9</v>
          </cell>
          <cell r="Y423">
            <v>568.79999999999995</v>
          </cell>
          <cell r="Z423">
            <v>436</v>
          </cell>
          <cell r="AA423">
            <v>1097.9000000000001</v>
          </cell>
          <cell r="AB423">
            <v>560.29999999999995</v>
          </cell>
          <cell r="AC423">
            <v>537.6</v>
          </cell>
          <cell r="AD423">
            <v>1075.0999999999999</v>
          </cell>
          <cell r="AE423">
            <v>626.1</v>
          </cell>
          <cell r="AF423">
            <v>449</v>
          </cell>
        </row>
        <row r="424">
          <cell r="C424" t="str">
            <v>703 MARTHA STEWART WHIMLY RTV $</v>
          </cell>
          <cell r="D424" t="str">
            <v>703 MARTHA STEWART WHIM</v>
          </cell>
          <cell r="E424" t="str">
            <v>LY RTV $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</row>
        <row r="425">
          <cell r="C425" t="str">
            <v>703 MARTHA STEWART WHIMLY RTV C$</v>
          </cell>
          <cell r="D425" t="str">
            <v>703 MARTHA STEWART WHIM</v>
          </cell>
          <cell r="E425" t="str">
            <v>LY RTV C$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</row>
        <row r="426">
          <cell r="C426" t="str">
            <v>703 MARTHA STEWART WHIMLY RTV MU %</v>
          </cell>
          <cell r="D426" t="str">
            <v>703 MARTHA STEWART WHIM</v>
          </cell>
          <cell r="E426" t="str">
            <v>LY RTV MU %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</row>
        <row r="427">
          <cell r="C427" t="str">
            <v>703 MARTHA STEWART WHIMLY Shtg $</v>
          </cell>
          <cell r="D427" t="str">
            <v>703 MARTHA STEWART WHIM</v>
          </cell>
          <cell r="E427" t="str">
            <v>LY Shtg $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</row>
        <row r="428">
          <cell r="C428" t="str">
            <v>703 MARTHA STEWART WHIMLY Shtg %</v>
          </cell>
          <cell r="D428" t="str">
            <v>703 MARTHA STEWART WHIM</v>
          </cell>
          <cell r="E428" t="str">
            <v>LY Shtg %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</row>
        <row r="429">
          <cell r="C429" t="str">
            <v>703 MARTHA STEWART WHIMLY Sls Alt Fulfill $ (SC, SF / CS)</v>
          </cell>
          <cell r="D429" t="str">
            <v>703 MARTHA STEWART WHIM</v>
          </cell>
          <cell r="E429" t="str">
            <v>LY Sls Alt Fulfill $ (SC, SF / CS)</v>
          </cell>
          <cell r="F429">
            <v>901.3</v>
          </cell>
          <cell r="G429">
            <v>73.400000000000006</v>
          </cell>
          <cell r="H429">
            <v>827.9</v>
          </cell>
          <cell r="I429">
            <v>340.4</v>
          </cell>
          <cell r="J429">
            <v>33.799999999999997</v>
          </cell>
          <cell r="K429">
            <v>306.5</v>
          </cell>
          <cell r="L429">
            <v>59</v>
          </cell>
          <cell r="M429">
            <v>9.9</v>
          </cell>
          <cell r="N429">
            <v>49.1</v>
          </cell>
          <cell r="O429">
            <v>50.3</v>
          </cell>
          <cell r="P429">
            <v>13.3</v>
          </cell>
          <cell r="Q429">
            <v>37</v>
          </cell>
          <cell r="R429">
            <v>231.1</v>
          </cell>
          <cell r="S429">
            <v>10.6</v>
          </cell>
          <cell r="T429">
            <v>220.5</v>
          </cell>
          <cell r="U429">
            <v>560.9</v>
          </cell>
          <cell r="V429">
            <v>39.6</v>
          </cell>
          <cell r="W429">
            <v>521.29999999999995</v>
          </cell>
          <cell r="X429">
            <v>184</v>
          </cell>
          <cell r="Y429">
            <v>6.9</v>
          </cell>
          <cell r="Z429">
            <v>177.1</v>
          </cell>
          <cell r="AA429">
            <v>190.9</v>
          </cell>
          <cell r="AB429">
            <v>11.7</v>
          </cell>
          <cell r="AC429">
            <v>179.2</v>
          </cell>
          <cell r="AD429">
            <v>186</v>
          </cell>
          <cell r="AE429">
            <v>21</v>
          </cell>
          <cell r="AF429">
            <v>165.1</v>
          </cell>
        </row>
        <row r="430">
          <cell r="C430" t="str">
            <v>703 MARTHA STEWART WHIMLY Sls Alt Fulfill $ (SC, SF / CS) % Ttl Demand</v>
          </cell>
          <cell r="D430" t="str">
            <v>703 MARTHA STEWART WHIM</v>
          </cell>
          <cell r="E430" t="str">
            <v>LY Sls Alt Fulfill $ (SC, SF / CS) % Ttl Demand</v>
          </cell>
          <cell r="F430">
            <v>0.217</v>
          </cell>
          <cell r="G430">
            <v>4.7E-2</v>
          </cell>
          <cell r="H430">
            <v>0.32100000000000001</v>
          </cell>
          <cell r="I430">
            <v>0.189</v>
          </cell>
          <cell r="J430">
            <v>4.9000000000000002E-2</v>
          </cell>
          <cell r="K430">
            <v>0.27600000000000002</v>
          </cell>
          <cell r="L430">
            <v>0.129</v>
          </cell>
          <cell r="M430">
            <v>5.6000000000000001E-2</v>
          </cell>
          <cell r="N430">
            <v>0.17499999999999999</v>
          </cell>
          <cell r="O430">
            <v>7.8E-2</v>
          </cell>
          <cell r="P430">
            <v>4.3999999999999997E-2</v>
          </cell>
          <cell r="Q430">
            <v>0.107</v>
          </cell>
          <cell r="R430">
            <v>0.33200000000000002</v>
          </cell>
          <cell r="S430">
            <v>0.05</v>
          </cell>
          <cell r="T430">
            <v>0.45400000000000001</v>
          </cell>
          <cell r="U430">
            <v>0.23799999999999999</v>
          </cell>
          <cell r="V430">
            <v>4.3999999999999997E-2</v>
          </cell>
          <cell r="W430">
            <v>0.35499999999999998</v>
          </cell>
          <cell r="X430">
            <v>0.27200000000000002</v>
          </cell>
          <cell r="Y430">
            <v>3.2000000000000001E-2</v>
          </cell>
          <cell r="Z430">
            <v>0.38400000000000001</v>
          </cell>
          <cell r="AA430">
            <v>0.22800000000000001</v>
          </cell>
          <cell r="AB430">
            <v>3.9E-2</v>
          </cell>
          <cell r="AC430">
            <v>0.33200000000000002</v>
          </cell>
          <cell r="AD430">
            <v>0.22</v>
          </cell>
          <cell r="AE430">
            <v>5.5E-2</v>
          </cell>
          <cell r="AF430">
            <v>0.35499999999999998</v>
          </cell>
        </row>
        <row r="431">
          <cell r="C431" t="str">
            <v>703 MARTHA STEWART WHIMLY Sls Gross Vendor Filled $</v>
          </cell>
          <cell r="D431" t="str">
            <v>703 MARTHA STEWART WHIM</v>
          </cell>
          <cell r="E431" t="str">
            <v>LY Sls Gross Vendor Filled $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</row>
        <row r="432">
          <cell r="C432" t="str">
            <v>703 MARTHA STEWART WHIMLY Sls Net Fulfilled $</v>
          </cell>
          <cell r="D432" t="str">
            <v>703 MARTHA STEWART WHIM</v>
          </cell>
          <cell r="E432" t="str">
            <v>LY Sls Net Fulfilled $</v>
          </cell>
          <cell r="F432">
            <v>4157.3999999999996</v>
          </cell>
          <cell r="G432">
            <v>2081.5</v>
          </cell>
          <cell r="H432">
            <v>2075.9</v>
          </cell>
          <cell r="I432">
            <v>1797.3</v>
          </cell>
          <cell r="J432">
            <v>850.8</v>
          </cell>
          <cell r="K432">
            <v>946.5</v>
          </cell>
          <cell r="L432">
            <v>455.8</v>
          </cell>
          <cell r="M432">
            <v>192.1</v>
          </cell>
          <cell r="N432">
            <v>263.7</v>
          </cell>
          <cell r="O432">
            <v>644.4</v>
          </cell>
          <cell r="P432">
            <v>293.3</v>
          </cell>
          <cell r="Q432">
            <v>351.1</v>
          </cell>
          <cell r="R432">
            <v>697.1</v>
          </cell>
          <cell r="S432">
            <v>365.4</v>
          </cell>
          <cell r="T432">
            <v>331.6</v>
          </cell>
          <cell r="U432">
            <v>2360.1</v>
          </cell>
          <cell r="V432">
            <v>1230.7</v>
          </cell>
          <cell r="W432">
            <v>1129.4000000000001</v>
          </cell>
          <cell r="X432">
            <v>676.8</v>
          </cell>
          <cell r="Y432">
            <v>338.1</v>
          </cell>
          <cell r="Z432">
            <v>338.7</v>
          </cell>
          <cell r="AA432">
            <v>837.5</v>
          </cell>
          <cell r="AB432">
            <v>414.8</v>
          </cell>
          <cell r="AC432">
            <v>422.7</v>
          </cell>
          <cell r="AD432">
            <v>845.8</v>
          </cell>
          <cell r="AE432">
            <v>477.8</v>
          </cell>
          <cell r="AF432">
            <v>368</v>
          </cell>
        </row>
        <row r="433">
          <cell r="C433" t="str">
            <v>703 MARTHA STEWART WHIMLY Sls Net Fulfilled $ % All Loc</v>
          </cell>
          <cell r="D433" t="str">
            <v>703 MARTHA STEWART WHIM</v>
          </cell>
          <cell r="E433" t="str">
            <v>LY Sls Net Fulfilled $ % All Loc</v>
          </cell>
          <cell r="F433">
            <v>1</v>
          </cell>
          <cell r="G433">
            <v>0.501</v>
          </cell>
          <cell r="H433">
            <v>0.499</v>
          </cell>
          <cell r="I433">
            <v>1</v>
          </cell>
          <cell r="J433">
            <v>0.47299999999999998</v>
          </cell>
          <cell r="K433">
            <v>0.52700000000000002</v>
          </cell>
          <cell r="L433">
            <v>1</v>
          </cell>
          <cell r="M433">
            <v>0.42099999999999999</v>
          </cell>
          <cell r="N433">
            <v>0.57899999999999996</v>
          </cell>
          <cell r="O433">
            <v>1</v>
          </cell>
          <cell r="P433">
            <v>0.45500000000000002</v>
          </cell>
          <cell r="Q433">
            <v>0.54500000000000004</v>
          </cell>
          <cell r="R433">
            <v>1</v>
          </cell>
          <cell r="S433">
            <v>0.52400000000000002</v>
          </cell>
          <cell r="T433">
            <v>0.47599999999999998</v>
          </cell>
          <cell r="U433">
            <v>1</v>
          </cell>
          <cell r="V433">
            <v>0.52100000000000002</v>
          </cell>
          <cell r="W433">
            <v>0.47899999999999998</v>
          </cell>
          <cell r="X433">
            <v>1</v>
          </cell>
          <cell r="Y433">
            <v>0.5</v>
          </cell>
          <cell r="Z433">
            <v>0.5</v>
          </cell>
          <cell r="AA433">
            <v>1</v>
          </cell>
          <cell r="AB433">
            <v>0.495</v>
          </cell>
          <cell r="AC433">
            <v>0.505</v>
          </cell>
          <cell r="AD433">
            <v>1</v>
          </cell>
          <cell r="AE433">
            <v>0.56499999999999995</v>
          </cell>
          <cell r="AF433">
            <v>0.435</v>
          </cell>
        </row>
        <row r="434">
          <cell r="C434" t="str">
            <v>703 MARTHA STEWART WHIMLY Sls Net Fulfilled % on Total Fulfilled</v>
          </cell>
          <cell r="D434" t="str">
            <v>703 MARTHA STEWART WHIM</v>
          </cell>
          <cell r="E434" t="str">
            <v>LY Sls Net Fulfilled % on Total Fulfilled</v>
          </cell>
          <cell r="F434">
            <v>1</v>
          </cell>
          <cell r="G434">
            <v>0.89200000000000002</v>
          </cell>
          <cell r="H434">
            <v>1.1379999999999999</v>
          </cell>
          <cell r="I434">
            <v>1</v>
          </cell>
          <cell r="J434">
            <v>0.88700000000000001</v>
          </cell>
          <cell r="K434">
            <v>1.129</v>
          </cell>
          <cell r="L434">
            <v>1</v>
          </cell>
          <cell r="M434">
            <v>0.89500000000000002</v>
          </cell>
          <cell r="N434">
            <v>1.093</v>
          </cell>
          <cell r="O434">
            <v>1</v>
          </cell>
          <cell r="P434">
            <v>0.90700000000000003</v>
          </cell>
          <cell r="Q434">
            <v>1.0940000000000001</v>
          </cell>
          <cell r="R434">
            <v>1</v>
          </cell>
          <cell r="S434">
            <v>0.86799999999999999</v>
          </cell>
          <cell r="T434">
            <v>1.202</v>
          </cell>
          <cell r="U434">
            <v>1</v>
          </cell>
          <cell r="V434">
            <v>0.89500000000000002</v>
          </cell>
          <cell r="W434">
            <v>1.1459999999999999</v>
          </cell>
          <cell r="X434">
            <v>1</v>
          </cell>
          <cell r="Y434">
            <v>0.878</v>
          </cell>
          <cell r="Z434">
            <v>1.1619999999999999</v>
          </cell>
          <cell r="AA434">
            <v>1</v>
          </cell>
          <cell r="AB434">
            <v>0.89300000000000002</v>
          </cell>
          <cell r="AC434">
            <v>1.1339999999999999</v>
          </cell>
          <cell r="AD434">
            <v>1</v>
          </cell>
          <cell r="AE434">
            <v>0.91100000000000003</v>
          </cell>
          <cell r="AF434">
            <v>1.1459999999999999</v>
          </cell>
        </row>
        <row r="435">
          <cell r="C435" t="str">
            <v>703 MARTHA STEWART WHIMLY Sls Non Financial Cross Divisional $</v>
          </cell>
          <cell r="D435" t="str">
            <v>703 MARTHA STEWART WHIM</v>
          </cell>
          <cell r="E435" t="str">
            <v>LY Sls Non Financial Cross Divisional $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</row>
        <row r="436">
          <cell r="C436" t="str">
            <v>703 MARTHA STEWART WHIMLY Sls on Owned Inv $ (S, SS, BOPS / CF)</v>
          </cell>
          <cell r="D436" t="str">
            <v>703 MARTHA STEWART WHIM</v>
          </cell>
          <cell r="E436" t="str">
            <v>LY Sls on Owned Inv $ (S, SS, BOPS / CF)</v>
          </cell>
          <cell r="F436">
            <v>3256.2</v>
          </cell>
          <cell r="G436">
            <v>1505.7</v>
          </cell>
          <cell r="H436">
            <v>1750.5</v>
          </cell>
          <cell r="I436">
            <v>1457</v>
          </cell>
          <cell r="J436">
            <v>652.6</v>
          </cell>
          <cell r="K436">
            <v>804.5</v>
          </cell>
          <cell r="L436">
            <v>396.9</v>
          </cell>
          <cell r="M436">
            <v>165.5</v>
          </cell>
          <cell r="N436">
            <v>231.4</v>
          </cell>
          <cell r="O436">
            <v>594.20000000000005</v>
          </cell>
          <cell r="P436">
            <v>286.5</v>
          </cell>
          <cell r="Q436">
            <v>307.7</v>
          </cell>
          <cell r="R436">
            <v>466</v>
          </cell>
          <cell r="S436">
            <v>200.6</v>
          </cell>
          <cell r="T436">
            <v>265.39999999999998</v>
          </cell>
          <cell r="U436">
            <v>1799.2</v>
          </cell>
          <cell r="V436">
            <v>853.1</v>
          </cell>
          <cell r="W436">
            <v>946.1</v>
          </cell>
          <cell r="X436">
            <v>492.8</v>
          </cell>
          <cell r="Y436">
            <v>208.1</v>
          </cell>
          <cell r="Z436">
            <v>284.60000000000002</v>
          </cell>
          <cell r="AA436">
            <v>646.6</v>
          </cell>
          <cell r="AB436">
            <v>285.39999999999998</v>
          </cell>
          <cell r="AC436">
            <v>361.2</v>
          </cell>
          <cell r="AD436">
            <v>659.8</v>
          </cell>
          <cell r="AE436">
            <v>359.5</v>
          </cell>
          <cell r="AF436">
            <v>300.2</v>
          </cell>
        </row>
        <row r="437">
          <cell r="C437" t="str">
            <v>703 MARTHA STEWART WHIMLY Sls on Owned Inv $ (S, SS, BOPS / CF) % Ttl Demand</v>
          </cell>
          <cell r="D437" t="str">
            <v>703 MARTHA STEWART WHIM</v>
          </cell>
          <cell r="E437" t="str">
            <v>LY Sls on Owned Inv $ (S, SS, BOPS / CF) % Ttl Demand</v>
          </cell>
          <cell r="F437">
            <v>0.78300000000000003</v>
          </cell>
          <cell r="G437">
            <v>0.95299999999999996</v>
          </cell>
          <cell r="H437">
            <v>0.67900000000000005</v>
          </cell>
          <cell r="I437">
            <v>0.81100000000000005</v>
          </cell>
          <cell r="J437">
            <v>0.95099999999999996</v>
          </cell>
          <cell r="K437">
            <v>0.72399999999999998</v>
          </cell>
          <cell r="L437">
            <v>0.871</v>
          </cell>
          <cell r="M437">
            <v>0.94399999999999995</v>
          </cell>
          <cell r="N437">
            <v>0.82499999999999996</v>
          </cell>
          <cell r="O437">
            <v>0.92200000000000004</v>
          </cell>
          <cell r="P437">
            <v>0.95599999999999996</v>
          </cell>
          <cell r="Q437">
            <v>0.89300000000000002</v>
          </cell>
          <cell r="R437">
            <v>0.66800000000000004</v>
          </cell>
          <cell r="S437">
            <v>0.95</v>
          </cell>
          <cell r="T437">
            <v>0.54600000000000004</v>
          </cell>
          <cell r="U437">
            <v>0.76200000000000001</v>
          </cell>
          <cell r="V437">
            <v>0.95599999999999996</v>
          </cell>
          <cell r="W437">
            <v>0.64500000000000002</v>
          </cell>
          <cell r="X437">
            <v>0.72799999999999998</v>
          </cell>
          <cell r="Y437">
            <v>0.96799999999999997</v>
          </cell>
          <cell r="Z437">
            <v>0.61599999999999999</v>
          </cell>
          <cell r="AA437">
            <v>0.77200000000000002</v>
          </cell>
          <cell r="AB437">
            <v>0.96099999999999997</v>
          </cell>
          <cell r="AC437">
            <v>0.66800000000000004</v>
          </cell>
          <cell r="AD437">
            <v>0.78</v>
          </cell>
          <cell r="AE437">
            <v>0.94499999999999995</v>
          </cell>
          <cell r="AF437">
            <v>0.64500000000000002</v>
          </cell>
        </row>
        <row r="438">
          <cell r="C438" t="str">
            <v>703 MARTHA STEWART WHIMLY Sls Total Demand $</v>
          </cell>
          <cell r="D438" t="str">
            <v>703 MARTHA STEWART WHIM</v>
          </cell>
          <cell r="E438" t="str">
            <v>LY Sls Total Demand $</v>
          </cell>
          <cell r="F438">
            <v>4157.5</v>
          </cell>
          <cell r="G438">
            <v>1579.1</v>
          </cell>
          <cell r="H438">
            <v>2578.4</v>
          </cell>
          <cell r="I438">
            <v>1797.4</v>
          </cell>
          <cell r="J438">
            <v>686.4</v>
          </cell>
          <cell r="K438">
            <v>1111</v>
          </cell>
          <cell r="L438">
            <v>455.9</v>
          </cell>
          <cell r="M438">
            <v>175.4</v>
          </cell>
          <cell r="N438">
            <v>280.39999999999998</v>
          </cell>
          <cell r="O438">
            <v>644.5</v>
          </cell>
          <cell r="P438">
            <v>299.8</v>
          </cell>
          <cell r="Q438">
            <v>344.7</v>
          </cell>
          <cell r="R438">
            <v>697.1</v>
          </cell>
          <cell r="S438">
            <v>211.2</v>
          </cell>
          <cell r="T438">
            <v>485.9</v>
          </cell>
          <cell r="U438">
            <v>2360.1</v>
          </cell>
          <cell r="V438">
            <v>892.7</v>
          </cell>
          <cell r="W438">
            <v>1467.4</v>
          </cell>
          <cell r="X438">
            <v>676.8</v>
          </cell>
          <cell r="Y438">
            <v>215.1</v>
          </cell>
          <cell r="Z438">
            <v>461.7</v>
          </cell>
          <cell r="AA438">
            <v>837.5</v>
          </cell>
          <cell r="AB438">
            <v>297.10000000000002</v>
          </cell>
          <cell r="AC438">
            <v>540.4</v>
          </cell>
          <cell r="AD438">
            <v>845.8</v>
          </cell>
          <cell r="AE438">
            <v>380.5</v>
          </cell>
          <cell r="AF438">
            <v>465.3</v>
          </cell>
        </row>
        <row r="439">
          <cell r="C439" t="str">
            <v>703 MARTHA STEWART WHIMLY Sls Total Demand $ % All Loc</v>
          </cell>
          <cell r="D439" t="str">
            <v>703 MARTHA STEWART WHIM</v>
          </cell>
          <cell r="E439" t="str">
            <v>LY Sls Total Demand $ % All Loc</v>
          </cell>
          <cell r="F439">
            <v>1</v>
          </cell>
          <cell r="G439">
            <v>0.38</v>
          </cell>
          <cell r="H439">
            <v>0.62</v>
          </cell>
          <cell r="I439">
            <v>1</v>
          </cell>
          <cell r="J439">
            <v>0.38200000000000001</v>
          </cell>
          <cell r="K439">
            <v>0.61799999999999999</v>
          </cell>
          <cell r="L439">
            <v>1</v>
          </cell>
          <cell r="M439">
            <v>0.38500000000000001</v>
          </cell>
          <cell r="N439">
            <v>0.61499999999999999</v>
          </cell>
          <cell r="O439">
            <v>1</v>
          </cell>
          <cell r="P439">
            <v>0.46500000000000002</v>
          </cell>
          <cell r="Q439">
            <v>0.53500000000000003</v>
          </cell>
          <cell r="R439">
            <v>1</v>
          </cell>
          <cell r="S439">
            <v>0.30299999999999999</v>
          </cell>
          <cell r="T439">
            <v>0.69699999999999995</v>
          </cell>
          <cell r="U439">
            <v>1</v>
          </cell>
          <cell r="V439">
            <v>0.378</v>
          </cell>
          <cell r="W439">
            <v>0.622</v>
          </cell>
          <cell r="X439">
            <v>1</v>
          </cell>
          <cell r="Y439">
            <v>0.318</v>
          </cell>
          <cell r="Z439">
            <v>0.68200000000000005</v>
          </cell>
          <cell r="AA439">
            <v>1</v>
          </cell>
          <cell r="AB439">
            <v>0.35499999999999998</v>
          </cell>
          <cell r="AC439">
            <v>0.64500000000000002</v>
          </cell>
          <cell r="AD439">
            <v>1</v>
          </cell>
          <cell r="AE439">
            <v>0.45</v>
          </cell>
          <cell r="AF439">
            <v>0.55000000000000004</v>
          </cell>
        </row>
        <row r="440">
          <cell r="C440" t="str">
            <v>703 MARTHA STEWART WHIMLY Sls Total Demand $ % Seas</v>
          </cell>
          <cell r="D440" t="str">
            <v>703 MARTHA STEWART WHIM</v>
          </cell>
          <cell r="E440" t="str">
            <v>LY Sls Total Demand $ % Seas</v>
          </cell>
          <cell r="F440">
            <v>1</v>
          </cell>
          <cell r="G440">
            <v>1</v>
          </cell>
          <cell r="H440">
            <v>1</v>
          </cell>
          <cell r="I440">
            <v>0.432</v>
          </cell>
          <cell r="J440">
            <v>0.435</v>
          </cell>
          <cell r="K440">
            <v>0.43099999999999999</v>
          </cell>
          <cell r="L440">
            <v>0.11</v>
          </cell>
          <cell r="M440">
            <v>0.111</v>
          </cell>
          <cell r="N440">
            <v>0.109</v>
          </cell>
          <cell r="O440">
            <v>0.155</v>
          </cell>
          <cell r="P440">
            <v>0.19</v>
          </cell>
          <cell r="Q440">
            <v>0.13400000000000001</v>
          </cell>
          <cell r="R440">
            <v>0.16800000000000001</v>
          </cell>
          <cell r="S440">
            <v>0.13400000000000001</v>
          </cell>
          <cell r="T440">
            <v>0.188</v>
          </cell>
          <cell r="U440">
            <v>0.56799999999999995</v>
          </cell>
          <cell r="V440">
            <v>0.56499999999999995</v>
          </cell>
          <cell r="W440">
            <v>0.56899999999999995</v>
          </cell>
          <cell r="X440">
            <v>0.16300000000000001</v>
          </cell>
          <cell r="Y440">
            <v>0.13600000000000001</v>
          </cell>
          <cell r="Z440">
            <v>0.17899999999999999</v>
          </cell>
          <cell r="AA440">
            <v>0.20100000000000001</v>
          </cell>
          <cell r="AB440">
            <v>0.188</v>
          </cell>
          <cell r="AC440">
            <v>0.21</v>
          </cell>
          <cell r="AD440">
            <v>0.20300000000000001</v>
          </cell>
          <cell r="AE440">
            <v>0.24099999999999999</v>
          </cell>
          <cell r="AF440">
            <v>0.18</v>
          </cell>
        </row>
        <row r="441">
          <cell r="C441" t="str">
            <v>703 MARTHA STEWART WHIMLY Sls Total Fulfilled $</v>
          </cell>
          <cell r="D441" t="str">
            <v>703 MARTHA STEWART WHIM</v>
          </cell>
          <cell r="E441" t="str">
            <v>LY Sls Total Fulfilled $</v>
          </cell>
          <cell r="F441">
            <v>4157.5</v>
          </cell>
          <cell r="G441">
            <v>2333.5</v>
          </cell>
          <cell r="H441">
            <v>1824</v>
          </cell>
          <cell r="I441">
            <v>1797.4</v>
          </cell>
          <cell r="J441">
            <v>959.1</v>
          </cell>
          <cell r="K441">
            <v>838.3</v>
          </cell>
          <cell r="L441">
            <v>455.9</v>
          </cell>
          <cell r="M441">
            <v>214.6</v>
          </cell>
          <cell r="N441">
            <v>241.3</v>
          </cell>
          <cell r="O441">
            <v>644.5</v>
          </cell>
          <cell r="P441">
            <v>323.5</v>
          </cell>
          <cell r="Q441">
            <v>321</v>
          </cell>
          <cell r="R441">
            <v>697.1</v>
          </cell>
          <cell r="S441">
            <v>421.1</v>
          </cell>
          <cell r="T441">
            <v>276</v>
          </cell>
          <cell r="U441">
            <v>2360.1</v>
          </cell>
          <cell r="V441">
            <v>1374.4</v>
          </cell>
          <cell r="W441">
            <v>985.7</v>
          </cell>
          <cell r="X441">
            <v>676.8</v>
          </cell>
          <cell r="Y441">
            <v>385.2</v>
          </cell>
          <cell r="Z441">
            <v>291.60000000000002</v>
          </cell>
          <cell r="AA441">
            <v>837.5</v>
          </cell>
          <cell r="AB441">
            <v>464.6</v>
          </cell>
          <cell r="AC441">
            <v>372.9</v>
          </cell>
          <cell r="AD441">
            <v>845.8</v>
          </cell>
          <cell r="AE441">
            <v>524.6</v>
          </cell>
          <cell r="AF441">
            <v>321.2</v>
          </cell>
        </row>
        <row r="442">
          <cell r="C442" t="str">
            <v>703 MARTHA STEWART WHIMLY Sls Total Fulfilled $ % All Loc</v>
          </cell>
          <cell r="D442" t="str">
            <v>703 MARTHA STEWART WHIM</v>
          </cell>
          <cell r="E442" t="str">
            <v>LY Sls Total Fulfilled $ % All Loc</v>
          </cell>
          <cell r="F442">
            <v>1</v>
          </cell>
          <cell r="G442">
            <v>0.56100000000000005</v>
          </cell>
          <cell r="H442">
            <v>0.439</v>
          </cell>
          <cell r="I442">
            <v>1</v>
          </cell>
          <cell r="J442">
            <v>0.53400000000000003</v>
          </cell>
          <cell r="K442">
            <v>0.46600000000000003</v>
          </cell>
          <cell r="L442">
            <v>1</v>
          </cell>
          <cell r="M442">
            <v>0.47099999999999997</v>
          </cell>
          <cell r="N442">
            <v>0.52900000000000003</v>
          </cell>
          <cell r="O442">
            <v>1</v>
          </cell>
          <cell r="P442">
            <v>0.502</v>
          </cell>
          <cell r="Q442">
            <v>0.498</v>
          </cell>
          <cell r="R442">
            <v>1</v>
          </cell>
          <cell r="S442">
            <v>0.60399999999999998</v>
          </cell>
          <cell r="T442">
            <v>0.39600000000000002</v>
          </cell>
          <cell r="U442">
            <v>1</v>
          </cell>
          <cell r="V442">
            <v>0.58199999999999996</v>
          </cell>
          <cell r="W442">
            <v>0.41799999999999998</v>
          </cell>
          <cell r="X442">
            <v>1</v>
          </cell>
          <cell r="Y442">
            <v>0.56899999999999995</v>
          </cell>
          <cell r="Z442">
            <v>0.43099999999999999</v>
          </cell>
          <cell r="AA442">
            <v>1</v>
          </cell>
          <cell r="AB442">
            <v>0.55500000000000005</v>
          </cell>
          <cell r="AC442">
            <v>0.44500000000000001</v>
          </cell>
          <cell r="AD442">
            <v>1</v>
          </cell>
          <cell r="AE442">
            <v>0.62</v>
          </cell>
          <cell r="AF442">
            <v>0.38</v>
          </cell>
        </row>
        <row r="443">
          <cell r="C443" t="str">
            <v>703 MARTHA STEWART WHIMLY Sls Vendor Filled $ (SV / CV)</v>
          </cell>
          <cell r="D443" t="str">
            <v>703 MARTHA STEWART WHIM</v>
          </cell>
          <cell r="E443" t="str">
            <v>LY Sls Vendor Filled $ (SV / CV)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</row>
        <row r="444">
          <cell r="C444" t="str">
            <v>703 MARTHA STEWART WHIMLY Sls Vendor Filled $ (SV / CV) % Ttl Demand</v>
          </cell>
          <cell r="D444" t="str">
            <v>703 MARTHA STEWART WHIM</v>
          </cell>
          <cell r="E444" t="str">
            <v>LY Sls Vendor Filled $ (SV / CV) % Ttl Demand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</row>
        <row r="445">
          <cell r="C445" t="str">
            <v>703 MARTHA STEWART WHIMLY Sls Vendor Filled Fin Return $</v>
          </cell>
          <cell r="D445" t="str">
            <v>703 MARTHA STEWART WHIM</v>
          </cell>
          <cell r="E445" t="str">
            <v>LY Sls Vendor Filled Fin Return $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</row>
        <row r="446">
          <cell r="C446" t="str">
            <v>703 MARTHA STEWART WHIMLY Sls Vendor Filled Fin Return %</v>
          </cell>
          <cell r="D446" t="str">
            <v>703 MARTHA STEWART WHIM</v>
          </cell>
          <cell r="E446" t="str">
            <v>LY Sls Vendor Filled Fin Return %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</row>
        <row r="447">
          <cell r="C447" t="str">
            <v>703 MARTHA STEWART WHIMLY Turn on Fulfilled Sls UnAdj</v>
          </cell>
          <cell r="D447" t="str">
            <v>703 MARTHA STEWART WHIM</v>
          </cell>
          <cell r="E447" t="str">
            <v>LY Turn on Fulfilled Sls UnAdj</v>
          </cell>
          <cell r="F447">
            <v>0.7</v>
          </cell>
          <cell r="G447">
            <v>0.66</v>
          </cell>
          <cell r="H447">
            <v>0.75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</row>
        <row r="448">
          <cell r="C448" t="str">
            <v>703 MARTHA STEWART WHIMLY Turn on Total Demand Sls</v>
          </cell>
          <cell r="D448" t="str">
            <v>703 MARTHA STEWART WHIM</v>
          </cell>
          <cell r="E448" t="str">
            <v>LY Turn on Total Demand Sls</v>
          </cell>
          <cell r="F448">
            <v>0.7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</row>
        <row r="449">
          <cell r="C449" t="str">
            <v>703 MARTHA STEWART WHIMLY Turn on Total Demand Sls UnAdj</v>
          </cell>
          <cell r="D449" t="str">
            <v>703 MARTHA STEWART WHIM</v>
          </cell>
          <cell r="E449" t="str">
            <v>LY Turn on Total Demand Sls UnAdj</v>
          </cell>
          <cell r="F449">
            <v>0.7</v>
          </cell>
          <cell r="G449">
            <v>0.44</v>
          </cell>
          <cell r="H449">
            <v>1.07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</row>
        <row r="450">
          <cell r="C450" t="str">
            <v>703 MARTHA STEWART WHIMLY Wkrm C$</v>
          </cell>
          <cell r="D450" t="str">
            <v>703 MARTHA STEWART WHIM</v>
          </cell>
          <cell r="E450" t="str">
            <v>LY Wkrm C$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</row>
        <row r="451">
          <cell r="C451" t="str">
            <v>703 MARTHA STEWART WHIMLY Wkrm C%</v>
          </cell>
          <cell r="D451" t="str">
            <v>703 MARTHA STEWART WHIM</v>
          </cell>
          <cell r="E451" t="str">
            <v>LY Wkrm C%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</row>
        <row r="452">
          <cell r="C452" t="str">
            <v>08151 BED IN A BAGLY Add MU $</v>
          </cell>
          <cell r="D452" t="str">
            <v>08151 BED IN A BAG</v>
          </cell>
          <cell r="E452" t="str">
            <v>LY Add MU $</v>
          </cell>
          <cell r="F452">
            <v>1318.1</v>
          </cell>
          <cell r="G452">
            <v>512.9</v>
          </cell>
          <cell r="H452">
            <v>805.1</v>
          </cell>
          <cell r="I452">
            <v>882</v>
          </cell>
          <cell r="J452">
            <v>295.89999999999998</v>
          </cell>
          <cell r="K452">
            <v>586.20000000000005</v>
          </cell>
          <cell r="L452">
            <v>161.1</v>
          </cell>
          <cell r="M452">
            <v>34</v>
          </cell>
          <cell r="N452">
            <v>127.1</v>
          </cell>
          <cell r="O452">
            <v>564.5</v>
          </cell>
          <cell r="P452">
            <v>142.80000000000001</v>
          </cell>
          <cell r="Q452">
            <v>421.8</v>
          </cell>
          <cell r="R452">
            <v>156.4</v>
          </cell>
          <cell r="S452">
            <v>119.1</v>
          </cell>
          <cell r="T452">
            <v>37.299999999999997</v>
          </cell>
          <cell r="U452">
            <v>436</v>
          </cell>
          <cell r="V452">
            <v>217</v>
          </cell>
          <cell r="W452">
            <v>219</v>
          </cell>
          <cell r="X452">
            <v>95.5</v>
          </cell>
          <cell r="Y452">
            <v>23.5</v>
          </cell>
          <cell r="Z452">
            <v>72</v>
          </cell>
          <cell r="AA452">
            <v>156.5</v>
          </cell>
          <cell r="AB452">
            <v>89.8</v>
          </cell>
          <cell r="AC452">
            <v>66.7</v>
          </cell>
          <cell r="AD452">
            <v>184</v>
          </cell>
          <cell r="AE452">
            <v>103.8</v>
          </cell>
          <cell r="AF452">
            <v>80.2</v>
          </cell>
        </row>
        <row r="453">
          <cell r="C453" t="str">
            <v>08151 BED IN A BAGLY Add MU %</v>
          </cell>
          <cell r="D453" t="str">
            <v>08151 BED IN A BAG</v>
          </cell>
          <cell r="E453" t="str">
            <v>LY Add MU %</v>
          </cell>
          <cell r="F453">
            <v>2.1999999999999999E-2</v>
          </cell>
          <cell r="G453">
            <v>3.9100000000000003E-2</v>
          </cell>
          <cell r="H453">
            <v>1.72E-2</v>
          </cell>
          <cell r="I453">
            <v>3.0700000000000002E-2</v>
          </cell>
          <cell r="J453">
            <v>4.4299999999999999E-2</v>
          </cell>
          <cell r="K453">
            <v>2.6499999999999999E-2</v>
          </cell>
          <cell r="L453">
            <v>1.7000000000000001E-2</v>
          </cell>
          <cell r="M453">
            <v>1.8700000000000001E-2</v>
          </cell>
          <cell r="N453">
            <v>1.66E-2</v>
          </cell>
          <cell r="O453">
            <v>5.4399999999999997E-2</v>
          </cell>
          <cell r="P453">
            <v>4.9399999999999999E-2</v>
          </cell>
          <cell r="Q453">
            <v>5.6399999999999999E-2</v>
          </cell>
          <cell r="R453">
            <v>1.7600000000000001E-2</v>
          </cell>
          <cell r="S453">
            <v>6.0400000000000002E-2</v>
          </cell>
          <cell r="T453">
            <v>5.4000000000000003E-3</v>
          </cell>
          <cell r="U453">
            <v>1.4E-2</v>
          </cell>
          <cell r="V453">
            <v>3.3700000000000001E-2</v>
          </cell>
          <cell r="W453">
            <v>8.8000000000000005E-3</v>
          </cell>
          <cell r="X453">
            <v>1.1599999999999999E-2</v>
          </cell>
          <cell r="Y453">
            <v>1.3299999999999999E-2</v>
          </cell>
          <cell r="Z453">
            <v>1.12E-2</v>
          </cell>
          <cell r="AA453">
            <v>1.32E-2</v>
          </cell>
          <cell r="AB453">
            <v>3.1800000000000002E-2</v>
          </cell>
          <cell r="AC453">
            <v>7.4000000000000003E-3</v>
          </cell>
          <cell r="AD453">
            <v>1.6500000000000001E-2</v>
          </cell>
          <cell r="AE453">
            <v>5.6000000000000001E-2</v>
          </cell>
          <cell r="AF453">
            <v>8.6E-3</v>
          </cell>
        </row>
        <row r="454">
          <cell r="C454" t="str">
            <v>08151 BED IN A BAGLY Assoc Disc $</v>
          </cell>
          <cell r="D454" t="str">
            <v>08151 BED IN A BAG</v>
          </cell>
          <cell r="E454" t="str">
            <v>LY Assoc Disc $</v>
          </cell>
          <cell r="F454">
            <v>264.5</v>
          </cell>
          <cell r="G454">
            <v>63.1</v>
          </cell>
          <cell r="H454">
            <v>201.4</v>
          </cell>
          <cell r="I454">
            <v>84.7</v>
          </cell>
          <cell r="J454">
            <v>26</v>
          </cell>
          <cell r="K454">
            <v>58.7</v>
          </cell>
          <cell r="L454">
            <v>16.600000000000001</v>
          </cell>
          <cell r="M454">
            <v>6</v>
          </cell>
          <cell r="N454">
            <v>10.6</v>
          </cell>
          <cell r="O454">
            <v>16.8</v>
          </cell>
          <cell r="P454">
            <v>8.6</v>
          </cell>
          <cell r="Q454">
            <v>8.1999999999999993</v>
          </cell>
          <cell r="R454">
            <v>51.3</v>
          </cell>
          <cell r="S454">
            <v>11.4</v>
          </cell>
          <cell r="T454">
            <v>40</v>
          </cell>
          <cell r="U454">
            <v>179.7</v>
          </cell>
          <cell r="V454">
            <v>37.1</v>
          </cell>
          <cell r="W454">
            <v>142.6</v>
          </cell>
          <cell r="X454">
            <v>47.3</v>
          </cell>
          <cell r="Y454">
            <v>10.1</v>
          </cell>
          <cell r="Z454">
            <v>37.1</v>
          </cell>
          <cell r="AA454">
            <v>68.2</v>
          </cell>
          <cell r="AB454">
            <v>16.3</v>
          </cell>
          <cell r="AC454">
            <v>51.9</v>
          </cell>
          <cell r="AD454">
            <v>64.3</v>
          </cell>
          <cell r="AE454">
            <v>10.7</v>
          </cell>
          <cell r="AF454">
            <v>53.6</v>
          </cell>
        </row>
        <row r="455">
          <cell r="C455" t="str">
            <v>08151 BED IN A BAGLY Assoc Disc %</v>
          </cell>
          <cell r="D455" t="str">
            <v>08151 BED IN A BAG</v>
          </cell>
          <cell r="E455" t="str">
            <v>LY Assoc Disc %</v>
          </cell>
          <cell r="F455">
            <v>4.0000000000000001E-3</v>
          </cell>
          <cell r="G455">
            <v>0</v>
          </cell>
          <cell r="H455">
            <v>0</v>
          </cell>
          <cell r="I455">
            <v>3.0000000000000001E-3</v>
          </cell>
          <cell r="J455">
            <v>0</v>
          </cell>
          <cell r="K455">
            <v>0</v>
          </cell>
          <cell r="L455">
            <v>2E-3</v>
          </cell>
          <cell r="M455">
            <v>0</v>
          </cell>
          <cell r="N455">
            <v>0</v>
          </cell>
          <cell r="O455">
            <v>2E-3</v>
          </cell>
          <cell r="P455">
            <v>0</v>
          </cell>
          <cell r="Q455">
            <v>0</v>
          </cell>
          <cell r="R455">
            <v>6.0000000000000001E-3</v>
          </cell>
          <cell r="S455">
            <v>0</v>
          </cell>
          <cell r="T455">
            <v>0</v>
          </cell>
          <cell r="U455">
            <v>6.0000000000000001E-3</v>
          </cell>
          <cell r="V455">
            <v>0</v>
          </cell>
          <cell r="W455">
            <v>0</v>
          </cell>
          <cell r="X455">
            <v>6.0000000000000001E-3</v>
          </cell>
          <cell r="Y455">
            <v>0</v>
          </cell>
          <cell r="Z455">
            <v>0</v>
          </cell>
          <cell r="AA455">
            <v>6.0000000000000001E-3</v>
          </cell>
          <cell r="AB455">
            <v>0</v>
          </cell>
          <cell r="AC455">
            <v>0</v>
          </cell>
          <cell r="AD455">
            <v>6.0000000000000001E-3</v>
          </cell>
          <cell r="AE455">
            <v>0</v>
          </cell>
          <cell r="AF455">
            <v>0</v>
          </cell>
        </row>
        <row r="456">
          <cell r="C456" t="str">
            <v>08151 BED IN A BAGLY Avail $</v>
          </cell>
          <cell r="D456" t="str">
            <v>08151 BED IN A BAG</v>
          </cell>
          <cell r="E456" t="str">
            <v>LY Avail $</v>
          </cell>
          <cell r="F456">
            <v>114173.5</v>
          </cell>
          <cell r="G456">
            <v>32060.799999999999</v>
          </cell>
          <cell r="H456">
            <v>82112.7</v>
          </cell>
          <cell r="I456">
            <v>74362.7</v>
          </cell>
          <cell r="J456">
            <v>25641.1</v>
          </cell>
          <cell r="K456">
            <v>48721.599999999999</v>
          </cell>
          <cell r="L456">
            <v>32655.200000000001</v>
          </cell>
          <cell r="M456">
            <v>8001.7</v>
          </cell>
          <cell r="N456">
            <v>24653.5</v>
          </cell>
          <cell r="O456">
            <v>51852.800000000003</v>
          </cell>
          <cell r="P456">
            <v>15835.5</v>
          </cell>
          <cell r="Q456">
            <v>36017.300000000003</v>
          </cell>
          <cell r="R456">
            <v>74362.7</v>
          </cell>
          <cell r="S456">
            <v>25641.1</v>
          </cell>
          <cell r="T456">
            <v>48721.599999999999</v>
          </cell>
          <cell r="U456">
            <v>114173.5</v>
          </cell>
          <cell r="V456">
            <v>32060.799999999999</v>
          </cell>
          <cell r="W456">
            <v>82112.7</v>
          </cell>
          <cell r="X456">
            <v>90258.1</v>
          </cell>
          <cell r="Y456">
            <v>28751.4</v>
          </cell>
          <cell r="Z456">
            <v>61506.8</v>
          </cell>
          <cell r="AA456">
            <v>102151</v>
          </cell>
          <cell r="AB456">
            <v>30987.9</v>
          </cell>
          <cell r="AC456">
            <v>71163.100000000006</v>
          </cell>
          <cell r="AD456">
            <v>114173.5</v>
          </cell>
          <cell r="AE456">
            <v>32060.799999999999</v>
          </cell>
          <cell r="AF456">
            <v>82112.7</v>
          </cell>
        </row>
        <row r="457">
          <cell r="C457" t="str">
            <v>08151 BED IN A BAGLY Avail C$</v>
          </cell>
          <cell r="D457" t="str">
            <v>08151 BED IN A BAG</v>
          </cell>
          <cell r="E457" t="str">
            <v>LY Avail C$</v>
          </cell>
          <cell r="F457">
            <v>46431</v>
          </cell>
          <cell r="G457">
            <v>0</v>
          </cell>
          <cell r="H457">
            <v>0</v>
          </cell>
          <cell r="I457">
            <v>30451.200000000001</v>
          </cell>
          <cell r="J457">
            <v>0</v>
          </cell>
          <cell r="K457">
            <v>0</v>
          </cell>
          <cell r="L457">
            <v>13330.9</v>
          </cell>
          <cell r="M457">
            <v>0</v>
          </cell>
          <cell r="N457">
            <v>0</v>
          </cell>
          <cell r="O457">
            <v>21434.6</v>
          </cell>
          <cell r="P457">
            <v>0</v>
          </cell>
          <cell r="Q457">
            <v>0</v>
          </cell>
          <cell r="R457">
            <v>30451.200000000001</v>
          </cell>
          <cell r="S457">
            <v>0</v>
          </cell>
          <cell r="T457">
            <v>0</v>
          </cell>
          <cell r="U457">
            <v>46431</v>
          </cell>
          <cell r="V457">
            <v>0</v>
          </cell>
          <cell r="W457">
            <v>0</v>
          </cell>
          <cell r="X457">
            <v>36706.699999999997</v>
          </cell>
          <cell r="Y457">
            <v>0</v>
          </cell>
          <cell r="Z457">
            <v>0</v>
          </cell>
          <cell r="AA457">
            <v>41545.199999999997</v>
          </cell>
          <cell r="AB457">
            <v>0</v>
          </cell>
          <cell r="AC457">
            <v>0</v>
          </cell>
          <cell r="AD457">
            <v>46431</v>
          </cell>
          <cell r="AE457">
            <v>0</v>
          </cell>
          <cell r="AF457">
            <v>0</v>
          </cell>
        </row>
        <row r="458">
          <cell r="C458" t="str">
            <v>08151 BED IN A BAGLY Avg Stk + Inv Adj $</v>
          </cell>
          <cell r="D458" t="str">
            <v>08151 BED IN A BAG</v>
          </cell>
          <cell r="E458" t="str">
            <v>LY Avg Stk + Inv Adj $</v>
          </cell>
          <cell r="F458">
            <v>29396.7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</row>
        <row r="459">
          <cell r="C459" t="str">
            <v>08151 BED IN A BAGLY Avg Stk UnAdj $</v>
          </cell>
          <cell r="D459" t="str">
            <v>08151 BED IN A BAG</v>
          </cell>
          <cell r="E459" t="str">
            <v>LY Avg Stk UnAdj $</v>
          </cell>
          <cell r="F459">
            <v>29396.7</v>
          </cell>
          <cell r="G459">
            <v>15160.4</v>
          </cell>
          <cell r="H459">
            <v>14236.3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</row>
        <row r="460">
          <cell r="C460" t="str">
            <v>08151 BED IN A BAGLY Avg Wkly Sell Thru %</v>
          </cell>
          <cell r="D460" t="str">
            <v>08151 BED IN A BAG</v>
          </cell>
          <cell r="E460" t="str">
            <v>LY Avg Wkly Sell Thru %</v>
          </cell>
          <cell r="F460">
            <v>9.2999999999999999E-2</v>
          </cell>
          <cell r="G460">
            <v>0.05</v>
          </cell>
          <cell r="H460">
            <v>0.13800000000000001</v>
          </cell>
          <cell r="I460">
            <v>7.9000000000000001E-2</v>
          </cell>
          <cell r="J460">
            <v>4.5999999999999999E-2</v>
          </cell>
          <cell r="K460">
            <v>0.111</v>
          </cell>
          <cell r="L460">
            <v>0.11700000000000001</v>
          </cell>
          <cell r="M460">
            <v>7.4999999999999997E-2</v>
          </cell>
          <cell r="N460">
            <v>0.14199999999999999</v>
          </cell>
          <cell r="O460">
            <v>8.8999999999999996E-2</v>
          </cell>
          <cell r="P460">
            <v>6.7000000000000004E-2</v>
          </cell>
          <cell r="Q460">
            <v>0.106</v>
          </cell>
          <cell r="R460">
            <v>7.0999999999999994E-2</v>
          </cell>
          <cell r="S460">
            <v>0.04</v>
          </cell>
          <cell r="T460">
            <v>0.108</v>
          </cell>
          <cell r="U460">
            <v>7.2999999999999995E-2</v>
          </cell>
          <cell r="V460">
            <v>3.3000000000000002E-2</v>
          </cell>
          <cell r="W460">
            <v>0.128</v>
          </cell>
          <cell r="X460">
            <v>5.3999999999999999E-2</v>
          </cell>
          <cell r="Y460">
            <v>2.8000000000000001E-2</v>
          </cell>
          <cell r="Z460">
            <v>8.5000000000000006E-2</v>
          </cell>
          <cell r="AA460">
            <v>6.5000000000000002E-2</v>
          </cell>
          <cell r="AB460">
            <v>3.4000000000000002E-2</v>
          </cell>
          <cell r="AC460">
            <v>0.10100000000000001</v>
          </cell>
          <cell r="AD460">
            <v>8.7999999999999995E-2</v>
          </cell>
          <cell r="AE460">
            <v>3.5000000000000003E-2</v>
          </cell>
          <cell r="AF460">
            <v>0.16200000000000001</v>
          </cell>
        </row>
        <row r="461">
          <cell r="C461" t="str">
            <v>08151 BED IN A BAGLY BOM $</v>
          </cell>
          <cell r="D461" t="str">
            <v>08151 BED IN A BAG</v>
          </cell>
          <cell r="E461" t="str">
            <v>LY BOM $</v>
          </cell>
          <cell r="F461">
            <v>19778.5</v>
          </cell>
          <cell r="G461">
            <v>7395.2</v>
          </cell>
          <cell r="H461">
            <v>12383.3</v>
          </cell>
          <cell r="I461">
            <v>19778.5</v>
          </cell>
          <cell r="J461">
            <v>7395.2</v>
          </cell>
          <cell r="K461">
            <v>12383.3</v>
          </cell>
          <cell r="L461">
            <v>19778.5</v>
          </cell>
          <cell r="M461">
            <v>7395.2</v>
          </cell>
          <cell r="N461">
            <v>12383.3</v>
          </cell>
          <cell r="O461">
            <v>20712.599999999999</v>
          </cell>
          <cell r="P461">
            <v>7595</v>
          </cell>
          <cell r="Q461">
            <v>13117.6</v>
          </cell>
          <cell r="R461">
            <v>26014.3</v>
          </cell>
          <cell r="S461">
            <v>12925.3</v>
          </cell>
          <cell r="T461">
            <v>13089</v>
          </cell>
          <cell r="U461">
            <v>36331.800000000003</v>
          </cell>
          <cell r="V461">
            <v>20481.5</v>
          </cell>
          <cell r="W461">
            <v>15850.3</v>
          </cell>
          <cell r="X461">
            <v>36331.800000000003</v>
          </cell>
          <cell r="Y461">
            <v>20481.5</v>
          </cell>
          <cell r="Z461">
            <v>15850.3</v>
          </cell>
          <cell r="AA461">
            <v>39797.699999999997</v>
          </cell>
          <cell r="AB461">
            <v>20958.599999999999</v>
          </cell>
          <cell r="AC461">
            <v>18839</v>
          </cell>
          <cell r="AD461">
            <v>33480</v>
          </cell>
          <cell r="AE461">
            <v>18879.2</v>
          </cell>
          <cell r="AF461">
            <v>14600.7</v>
          </cell>
        </row>
        <row r="462">
          <cell r="C462" t="str">
            <v>08151 BED IN A BAGLY BOM C$</v>
          </cell>
          <cell r="D462" t="str">
            <v>08151 BED IN A BAG</v>
          </cell>
          <cell r="E462" t="str">
            <v>LY BOM C$</v>
          </cell>
          <cell r="F462">
            <v>8093</v>
          </cell>
          <cell r="G462">
            <v>0</v>
          </cell>
          <cell r="H462">
            <v>0</v>
          </cell>
          <cell r="I462">
            <v>8093</v>
          </cell>
          <cell r="J462">
            <v>0</v>
          </cell>
          <cell r="K462">
            <v>0</v>
          </cell>
          <cell r="L462">
            <v>8093</v>
          </cell>
          <cell r="M462">
            <v>0</v>
          </cell>
          <cell r="N462">
            <v>0</v>
          </cell>
          <cell r="O462">
            <v>8461</v>
          </cell>
          <cell r="P462">
            <v>0</v>
          </cell>
          <cell r="Q462">
            <v>0</v>
          </cell>
          <cell r="R462">
            <v>10759.7</v>
          </cell>
          <cell r="S462">
            <v>0</v>
          </cell>
          <cell r="T462">
            <v>0</v>
          </cell>
          <cell r="U462">
            <v>14882.3</v>
          </cell>
          <cell r="V462">
            <v>0</v>
          </cell>
          <cell r="W462">
            <v>0</v>
          </cell>
          <cell r="X462">
            <v>14882.3</v>
          </cell>
          <cell r="Y462">
            <v>0</v>
          </cell>
          <cell r="Z462">
            <v>0</v>
          </cell>
          <cell r="AA462">
            <v>16188.7</v>
          </cell>
          <cell r="AB462">
            <v>0</v>
          </cell>
          <cell r="AC462">
            <v>0</v>
          </cell>
          <cell r="AD462">
            <v>13619.1</v>
          </cell>
          <cell r="AE462">
            <v>0</v>
          </cell>
          <cell r="AF462">
            <v>0</v>
          </cell>
        </row>
        <row r="463">
          <cell r="C463" t="str">
            <v>08151 BED IN A BAGLY BOS $</v>
          </cell>
          <cell r="D463" t="str">
            <v>08151 BED IN A BAG</v>
          </cell>
          <cell r="E463" t="str">
            <v>LY BOS $</v>
          </cell>
          <cell r="F463">
            <v>19778.5</v>
          </cell>
          <cell r="G463">
            <v>7395.2</v>
          </cell>
          <cell r="H463">
            <v>12383.3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</row>
        <row r="464">
          <cell r="C464" t="str">
            <v>08151 BED IN A BAGLY BOS + Inv Adj $</v>
          </cell>
          <cell r="D464" t="str">
            <v>08151 BED IN A BAG</v>
          </cell>
          <cell r="E464" t="str">
            <v>LY BOS + Inv Adj $</v>
          </cell>
          <cell r="F464">
            <v>19778.5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</row>
        <row r="465">
          <cell r="C465" t="str">
            <v>08151 BED IN A BAGLY BOS C$</v>
          </cell>
          <cell r="D465" t="str">
            <v>08151 BED IN A BAG</v>
          </cell>
          <cell r="E465" t="str">
            <v>LY BOS C$</v>
          </cell>
          <cell r="F465">
            <v>8093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</row>
        <row r="466">
          <cell r="C466" t="str">
            <v>08151 BED IN A BAGLY BOS Inv Adj $</v>
          </cell>
          <cell r="D466" t="str">
            <v>08151 BED IN A BAG</v>
          </cell>
          <cell r="E466" t="str">
            <v>LY BOS Inv Adj $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</row>
        <row r="467">
          <cell r="C467" t="str">
            <v>08151 BED IN A BAGLY BOS Inv Adj %</v>
          </cell>
          <cell r="D467" t="str">
            <v>08151 BED IN A BAG</v>
          </cell>
          <cell r="E467" t="str">
            <v>LY BOS Inv Adj %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</row>
        <row r="468">
          <cell r="C468" t="str">
            <v>08151 BED IN A BAGLY BOS Net MU %</v>
          </cell>
          <cell r="D468" t="str">
            <v>08151 BED IN A BAG</v>
          </cell>
          <cell r="E468" t="str">
            <v>LY BOS Net MU %</v>
          </cell>
          <cell r="F468">
            <v>0.59079999999999999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</row>
        <row r="469">
          <cell r="C469" t="str">
            <v>08151 BED IN A BAGLY Buying MU %</v>
          </cell>
          <cell r="D469" t="str">
            <v>08151 BED IN A BAG</v>
          </cell>
          <cell r="E469" t="str">
            <v>LY Buying MU %</v>
          </cell>
          <cell r="F469">
            <v>0.6119</v>
          </cell>
          <cell r="G469">
            <v>0</v>
          </cell>
          <cell r="H469">
            <v>0</v>
          </cell>
          <cell r="I469">
            <v>0.61080000000000001</v>
          </cell>
          <cell r="J469">
            <v>0</v>
          </cell>
          <cell r="K469">
            <v>0</v>
          </cell>
          <cell r="L469">
            <v>0.60740000000000005</v>
          </cell>
          <cell r="M469">
            <v>0</v>
          </cell>
          <cell r="N469">
            <v>0</v>
          </cell>
          <cell r="O469">
            <v>0.60760000000000003</v>
          </cell>
          <cell r="P469">
            <v>0</v>
          </cell>
          <cell r="Q469">
            <v>0</v>
          </cell>
          <cell r="R469">
            <v>0.61539999999999995</v>
          </cell>
          <cell r="S469">
            <v>0</v>
          </cell>
          <cell r="T469">
            <v>0</v>
          </cell>
          <cell r="U469">
            <v>0.61339999999999995</v>
          </cell>
          <cell r="V469">
            <v>0</v>
          </cell>
          <cell r="W469">
            <v>0</v>
          </cell>
          <cell r="X469">
            <v>0.62239999999999995</v>
          </cell>
          <cell r="Y469">
            <v>0</v>
          </cell>
          <cell r="Z469">
            <v>0</v>
          </cell>
          <cell r="AA469">
            <v>0.60770000000000002</v>
          </cell>
          <cell r="AB469">
            <v>0</v>
          </cell>
          <cell r="AC469">
            <v>0</v>
          </cell>
          <cell r="AD469">
            <v>0.60719999999999996</v>
          </cell>
          <cell r="AE469">
            <v>0</v>
          </cell>
          <cell r="AF469">
            <v>0</v>
          </cell>
        </row>
        <row r="470">
          <cell r="C470" t="str">
            <v>08151 BED IN A BAGLY COGS C$</v>
          </cell>
          <cell r="D470" t="str">
            <v>08151 BED IN A BAG</v>
          </cell>
          <cell r="E470" t="str">
            <v>LY COGS C$</v>
          </cell>
          <cell r="F470">
            <v>34366</v>
          </cell>
          <cell r="G470">
            <v>0</v>
          </cell>
          <cell r="H470">
            <v>0</v>
          </cell>
          <cell r="I470">
            <v>15568.9</v>
          </cell>
          <cell r="J470">
            <v>0</v>
          </cell>
          <cell r="K470">
            <v>0</v>
          </cell>
          <cell r="L470">
            <v>4869.8999999999996</v>
          </cell>
          <cell r="M470">
            <v>0</v>
          </cell>
          <cell r="N470">
            <v>0</v>
          </cell>
          <cell r="O470">
            <v>5805</v>
          </cell>
          <cell r="P470">
            <v>0</v>
          </cell>
          <cell r="Q470">
            <v>0</v>
          </cell>
          <cell r="R470">
            <v>4894</v>
          </cell>
          <cell r="S470">
            <v>0</v>
          </cell>
          <cell r="T470">
            <v>0</v>
          </cell>
          <cell r="U470">
            <v>18797.099999999999</v>
          </cell>
          <cell r="V470">
            <v>0</v>
          </cell>
          <cell r="W470">
            <v>0</v>
          </cell>
          <cell r="X470">
            <v>4949</v>
          </cell>
          <cell r="Y470">
            <v>0</v>
          </cell>
          <cell r="Z470">
            <v>0</v>
          </cell>
          <cell r="AA470">
            <v>7408.1</v>
          </cell>
          <cell r="AB470">
            <v>0</v>
          </cell>
          <cell r="AC470">
            <v>0</v>
          </cell>
          <cell r="AD470">
            <v>6440</v>
          </cell>
          <cell r="AE470">
            <v>0</v>
          </cell>
          <cell r="AF470">
            <v>0</v>
          </cell>
        </row>
        <row r="471">
          <cell r="C471" t="str">
            <v>08151 BED IN A BAGLY Cum Net MU %</v>
          </cell>
          <cell r="D471" t="str">
            <v>08151 BED IN A BAG</v>
          </cell>
          <cell r="E471" t="str">
            <v>LY Cum Net MU %</v>
          </cell>
          <cell r="F471">
            <v>0.59330000000000005</v>
          </cell>
          <cell r="G471">
            <v>0</v>
          </cell>
          <cell r="H471">
            <v>0</v>
          </cell>
          <cell r="I471">
            <v>0.59050000000000002</v>
          </cell>
          <cell r="J471">
            <v>0</v>
          </cell>
          <cell r="K471">
            <v>0</v>
          </cell>
          <cell r="L471">
            <v>0.59179999999999999</v>
          </cell>
          <cell r="M471">
            <v>0</v>
          </cell>
          <cell r="N471">
            <v>0</v>
          </cell>
          <cell r="O471">
            <v>0.58660000000000001</v>
          </cell>
          <cell r="P471">
            <v>0</v>
          </cell>
          <cell r="Q471">
            <v>0</v>
          </cell>
          <cell r="R471">
            <v>0.59050000000000002</v>
          </cell>
          <cell r="S471">
            <v>0</v>
          </cell>
          <cell r="T471">
            <v>0</v>
          </cell>
          <cell r="U471">
            <v>0.59330000000000005</v>
          </cell>
          <cell r="V471">
            <v>0</v>
          </cell>
          <cell r="W471">
            <v>0</v>
          </cell>
          <cell r="X471">
            <v>0.59330000000000005</v>
          </cell>
          <cell r="Y471">
            <v>0</v>
          </cell>
          <cell r="Z471">
            <v>0</v>
          </cell>
          <cell r="AA471">
            <v>0.59330000000000005</v>
          </cell>
          <cell r="AB471">
            <v>0</v>
          </cell>
          <cell r="AC471">
            <v>0</v>
          </cell>
          <cell r="AD471">
            <v>0.59330000000000005</v>
          </cell>
          <cell r="AE471">
            <v>0</v>
          </cell>
          <cell r="AF471">
            <v>0</v>
          </cell>
        </row>
        <row r="472">
          <cell r="C472" t="str">
            <v>08151 BED IN A BAGLY Disc Taken C$</v>
          </cell>
          <cell r="D472" t="str">
            <v>08151 BED IN A BAG</v>
          </cell>
          <cell r="E472" t="str">
            <v>LY Disc Taken C$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</row>
        <row r="473">
          <cell r="C473" t="str">
            <v>08151 BED IN A BAGLY Disc Taken C%</v>
          </cell>
          <cell r="D473" t="str">
            <v>08151 BED IN A BAG</v>
          </cell>
          <cell r="E473" t="str">
            <v>LY Disc Taken C%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</row>
        <row r="474">
          <cell r="C474" t="str">
            <v>08151 BED IN A BAGLY DM Adj C$</v>
          </cell>
          <cell r="D474" t="str">
            <v>08151 BED IN A BAG</v>
          </cell>
          <cell r="E474" t="str">
            <v>LY DM Adj C$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</row>
        <row r="475">
          <cell r="C475" t="str">
            <v>08151 BED IN A BAGLY DM CDT $</v>
          </cell>
          <cell r="D475" t="str">
            <v>08151 BED IN A BAG</v>
          </cell>
          <cell r="E475" t="str">
            <v>LY DM CDT $</v>
          </cell>
          <cell r="F475">
            <v>14.1</v>
          </cell>
          <cell r="G475">
            <v>-3563.2</v>
          </cell>
          <cell r="H475">
            <v>3577.3</v>
          </cell>
          <cell r="I475">
            <v>6.7</v>
          </cell>
          <cell r="J475">
            <v>-972.1</v>
          </cell>
          <cell r="K475">
            <v>978.8</v>
          </cell>
          <cell r="L475">
            <v>2.7</v>
          </cell>
          <cell r="M475">
            <v>0.2</v>
          </cell>
          <cell r="N475">
            <v>2.5</v>
          </cell>
          <cell r="O475">
            <v>4</v>
          </cell>
          <cell r="P475">
            <v>0</v>
          </cell>
          <cell r="Q475">
            <v>4</v>
          </cell>
          <cell r="R475">
            <v>0</v>
          </cell>
          <cell r="S475">
            <v>-972.4</v>
          </cell>
          <cell r="T475">
            <v>972.4</v>
          </cell>
          <cell r="U475">
            <v>7.4</v>
          </cell>
          <cell r="V475">
            <v>-2591.1</v>
          </cell>
          <cell r="W475">
            <v>2598.5</v>
          </cell>
          <cell r="X475">
            <v>4.4000000000000004</v>
          </cell>
          <cell r="Y475">
            <v>-790.1</v>
          </cell>
          <cell r="Z475">
            <v>794.5</v>
          </cell>
          <cell r="AA475">
            <v>0.3</v>
          </cell>
          <cell r="AB475">
            <v>-815</v>
          </cell>
          <cell r="AC475">
            <v>815.3</v>
          </cell>
          <cell r="AD475">
            <v>2.7</v>
          </cell>
          <cell r="AE475">
            <v>-985.9</v>
          </cell>
          <cell r="AF475">
            <v>988.6</v>
          </cell>
        </row>
        <row r="476">
          <cell r="C476" t="str">
            <v>08151 BED IN A BAGLY DM CDT C$</v>
          </cell>
          <cell r="D476" t="str">
            <v>08151 BED IN A BAG</v>
          </cell>
          <cell r="E476" t="str">
            <v>LY DM CDT C$</v>
          </cell>
          <cell r="F476">
            <v>6</v>
          </cell>
          <cell r="G476">
            <v>0</v>
          </cell>
          <cell r="H476">
            <v>0</v>
          </cell>
          <cell r="I476">
            <v>2.9</v>
          </cell>
          <cell r="J476">
            <v>0</v>
          </cell>
          <cell r="K476">
            <v>0</v>
          </cell>
          <cell r="L476">
            <v>1.2</v>
          </cell>
          <cell r="M476">
            <v>0</v>
          </cell>
          <cell r="N476">
            <v>0</v>
          </cell>
          <cell r="O476">
            <v>1.7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3.1</v>
          </cell>
          <cell r="V476">
            <v>0</v>
          </cell>
          <cell r="W476">
            <v>0</v>
          </cell>
          <cell r="X476">
            <v>1.8</v>
          </cell>
          <cell r="Y476">
            <v>0</v>
          </cell>
          <cell r="Z476">
            <v>0</v>
          </cell>
          <cell r="AA476">
            <v>0.1</v>
          </cell>
          <cell r="AB476">
            <v>0</v>
          </cell>
          <cell r="AC476">
            <v>0</v>
          </cell>
          <cell r="AD476">
            <v>1.1000000000000001</v>
          </cell>
          <cell r="AE476">
            <v>0</v>
          </cell>
          <cell r="AF476">
            <v>0</v>
          </cell>
        </row>
        <row r="477">
          <cell r="C477" t="str">
            <v>08151 BED IN A BAGLY DM CDT MU %</v>
          </cell>
          <cell r="D477" t="str">
            <v>08151 BED IN A BAG</v>
          </cell>
          <cell r="E477" t="str">
            <v>LY DM CDT MU %</v>
          </cell>
          <cell r="F477">
            <v>0.57889999999999997</v>
          </cell>
          <cell r="G477">
            <v>0</v>
          </cell>
          <cell r="H477">
            <v>0</v>
          </cell>
          <cell r="I477">
            <v>0.57120000000000004</v>
          </cell>
          <cell r="J477">
            <v>0</v>
          </cell>
          <cell r="K477">
            <v>0</v>
          </cell>
          <cell r="L477">
            <v>0.57120000000000004</v>
          </cell>
          <cell r="M477">
            <v>0</v>
          </cell>
          <cell r="N477">
            <v>0</v>
          </cell>
          <cell r="O477">
            <v>0.57130000000000003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0.58589999999999998</v>
          </cell>
          <cell r="V477">
            <v>0</v>
          </cell>
          <cell r="W477">
            <v>0</v>
          </cell>
          <cell r="X477">
            <v>0.59140000000000004</v>
          </cell>
          <cell r="Y477">
            <v>0</v>
          </cell>
          <cell r="Z477">
            <v>0</v>
          </cell>
          <cell r="AA477">
            <v>0.54139999999999999</v>
          </cell>
          <cell r="AB477">
            <v>0</v>
          </cell>
          <cell r="AC477">
            <v>0</v>
          </cell>
          <cell r="AD477">
            <v>0.58150000000000002</v>
          </cell>
          <cell r="AE477">
            <v>0</v>
          </cell>
          <cell r="AF477">
            <v>0</v>
          </cell>
        </row>
        <row r="478">
          <cell r="C478" t="str">
            <v>08151 BED IN A BAGLY DM Other $</v>
          </cell>
          <cell r="D478" t="str">
            <v>08151 BED IN A BAG</v>
          </cell>
          <cell r="E478" t="str">
            <v>LY DM Other $</v>
          </cell>
          <cell r="F478">
            <v>-24.8</v>
          </cell>
          <cell r="G478">
            <v>-2707</v>
          </cell>
          <cell r="H478">
            <v>2682.2</v>
          </cell>
          <cell r="I478">
            <v>-24.8</v>
          </cell>
          <cell r="J478">
            <v>-769.4</v>
          </cell>
          <cell r="K478">
            <v>744.6</v>
          </cell>
          <cell r="L478">
            <v>-12.3</v>
          </cell>
          <cell r="M478">
            <v>-12.3</v>
          </cell>
          <cell r="N478">
            <v>0</v>
          </cell>
          <cell r="O478">
            <v>-12.5</v>
          </cell>
          <cell r="P478">
            <v>-7.5</v>
          </cell>
          <cell r="Q478">
            <v>-5</v>
          </cell>
          <cell r="R478">
            <v>0</v>
          </cell>
          <cell r="S478">
            <v>-749.6</v>
          </cell>
          <cell r="T478">
            <v>749.6</v>
          </cell>
          <cell r="U478">
            <v>0</v>
          </cell>
          <cell r="V478">
            <v>-1937.6</v>
          </cell>
          <cell r="W478">
            <v>1937.6</v>
          </cell>
          <cell r="X478">
            <v>0</v>
          </cell>
          <cell r="Y478">
            <v>-964.3</v>
          </cell>
          <cell r="Z478">
            <v>964.3</v>
          </cell>
          <cell r="AA478">
            <v>0</v>
          </cell>
          <cell r="AB478">
            <v>-582.4</v>
          </cell>
          <cell r="AC478">
            <v>582.4</v>
          </cell>
          <cell r="AD478">
            <v>0</v>
          </cell>
          <cell r="AE478">
            <v>-390.8</v>
          </cell>
          <cell r="AF478">
            <v>390.8</v>
          </cell>
        </row>
        <row r="479">
          <cell r="C479" t="str">
            <v>08151 BED IN A BAGLY DM Other C$</v>
          </cell>
          <cell r="D479" t="str">
            <v>08151 BED IN A BAG</v>
          </cell>
          <cell r="E479" t="str">
            <v>LY DM Other C$</v>
          </cell>
          <cell r="F479">
            <v>72</v>
          </cell>
          <cell r="G479">
            <v>0</v>
          </cell>
          <cell r="H479">
            <v>0</v>
          </cell>
          <cell r="I479">
            <v>72</v>
          </cell>
          <cell r="J479">
            <v>0</v>
          </cell>
          <cell r="K479">
            <v>0</v>
          </cell>
          <cell r="L479">
            <v>70.2</v>
          </cell>
          <cell r="M479">
            <v>0</v>
          </cell>
          <cell r="N479">
            <v>0</v>
          </cell>
          <cell r="O479">
            <v>1.8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</row>
        <row r="480">
          <cell r="C480" t="str">
            <v>08151 BED IN A BAGLY DM Other MU %</v>
          </cell>
          <cell r="D480" t="str">
            <v>08151 BED IN A BAG</v>
          </cell>
          <cell r="E480" t="str">
            <v>LY DM Other MU %</v>
          </cell>
          <cell r="F480">
            <v>3.8980999999999999</v>
          </cell>
          <cell r="G480">
            <v>0</v>
          </cell>
          <cell r="H480">
            <v>0</v>
          </cell>
          <cell r="I480">
            <v>3.8980999999999999</v>
          </cell>
          <cell r="J480">
            <v>0</v>
          </cell>
          <cell r="K480">
            <v>0</v>
          </cell>
          <cell r="L480">
            <v>6.6864999999999997</v>
          </cell>
          <cell r="M480">
            <v>0</v>
          </cell>
          <cell r="N480">
            <v>0</v>
          </cell>
          <cell r="O480">
            <v>1.1418999999999999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</row>
        <row r="481">
          <cell r="C481" t="str">
            <v>08151 BED IN A BAGLY DM Total $</v>
          </cell>
          <cell r="D481" t="str">
            <v>08151 BED IN A BAG</v>
          </cell>
          <cell r="E481" t="str">
            <v>LY DM Total $</v>
          </cell>
          <cell r="F481">
            <v>-4814.8</v>
          </cell>
          <cell r="G481">
            <v>-3474.9</v>
          </cell>
          <cell r="H481">
            <v>-1339.9</v>
          </cell>
          <cell r="I481">
            <v>-3045.1</v>
          </cell>
          <cell r="J481">
            <v>-2321</v>
          </cell>
          <cell r="K481">
            <v>-724.1</v>
          </cell>
          <cell r="L481">
            <v>-1273.8</v>
          </cell>
          <cell r="M481">
            <v>-1229.9000000000001</v>
          </cell>
          <cell r="N481">
            <v>-43.9</v>
          </cell>
          <cell r="O481">
            <v>-810.8</v>
          </cell>
          <cell r="P481">
            <v>-769.5</v>
          </cell>
          <cell r="Q481">
            <v>-41.4</v>
          </cell>
          <cell r="R481">
            <v>-960.5</v>
          </cell>
          <cell r="S481">
            <v>-321.7</v>
          </cell>
          <cell r="T481">
            <v>-638.79999999999995</v>
          </cell>
          <cell r="U481">
            <v>-1769.7</v>
          </cell>
          <cell r="V481">
            <v>-1153.9000000000001</v>
          </cell>
          <cell r="W481">
            <v>-615.79999999999995</v>
          </cell>
          <cell r="X481">
            <v>-702.2</v>
          </cell>
          <cell r="Y481">
            <v>9.1</v>
          </cell>
          <cell r="Z481">
            <v>-711.4</v>
          </cell>
          <cell r="AA481">
            <v>-565.9</v>
          </cell>
          <cell r="AB481">
            <v>-427.9</v>
          </cell>
          <cell r="AC481">
            <v>-138</v>
          </cell>
          <cell r="AD481">
            <v>-501.6</v>
          </cell>
          <cell r="AE481">
            <v>-735.2</v>
          </cell>
          <cell r="AF481">
            <v>233.5</v>
          </cell>
        </row>
        <row r="482">
          <cell r="C482" t="str">
            <v>08151 BED IN A BAGLY DM Total C$</v>
          </cell>
          <cell r="D482" t="str">
            <v>08151 BED IN A BAG</v>
          </cell>
          <cell r="E482" t="str">
            <v>LY DM Total C$</v>
          </cell>
          <cell r="F482">
            <v>-2032</v>
          </cell>
          <cell r="G482">
            <v>0</v>
          </cell>
          <cell r="H482">
            <v>0</v>
          </cell>
          <cell r="I482">
            <v>-1312.5</v>
          </cell>
          <cell r="J482">
            <v>0</v>
          </cell>
          <cell r="K482">
            <v>0</v>
          </cell>
          <cell r="L482">
            <v>-575.5</v>
          </cell>
          <cell r="M482">
            <v>0</v>
          </cell>
          <cell r="N482">
            <v>0</v>
          </cell>
          <cell r="O482">
            <v>-339.6</v>
          </cell>
          <cell r="P482">
            <v>0</v>
          </cell>
          <cell r="Q482">
            <v>0</v>
          </cell>
          <cell r="R482">
            <v>-397.4</v>
          </cell>
          <cell r="S482">
            <v>0</v>
          </cell>
          <cell r="T482">
            <v>0</v>
          </cell>
          <cell r="U482">
            <v>-719.5</v>
          </cell>
          <cell r="V482">
            <v>0</v>
          </cell>
          <cell r="W482">
            <v>0</v>
          </cell>
          <cell r="X482">
            <v>-287.10000000000002</v>
          </cell>
          <cell r="Y482">
            <v>0</v>
          </cell>
          <cell r="Z482">
            <v>0</v>
          </cell>
          <cell r="AA482">
            <v>-228.9</v>
          </cell>
          <cell r="AB482">
            <v>0</v>
          </cell>
          <cell r="AC482">
            <v>0</v>
          </cell>
          <cell r="AD482">
            <v>-203.6</v>
          </cell>
          <cell r="AE482">
            <v>0</v>
          </cell>
          <cell r="AF482">
            <v>0</v>
          </cell>
        </row>
        <row r="483">
          <cell r="C483" t="str">
            <v>08151 BED IN A BAGLY DM Total MU %</v>
          </cell>
          <cell r="D483" t="str">
            <v>08151 BED IN A BAG</v>
          </cell>
          <cell r="E483" t="str">
            <v>LY DM Total MU %</v>
          </cell>
          <cell r="F483">
            <v>0.57799999999999996</v>
          </cell>
          <cell r="G483">
            <v>0</v>
          </cell>
          <cell r="H483">
            <v>0</v>
          </cell>
          <cell r="I483">
            <v>0.56899999999999995</v>
          </cell>
          <cell r="J483">
            <v>0</v>
          </cell>
          <cell r="K483">
            <v>0</v>
          </cell>
          <cell r="L483">
            <v>0.54820000000000002</v>
          </cell>
          <cell r="M483">
            <v>0</v>
          </cell>
          <cell r="N483">
            <v>0</v>
          </cell>
          <cell r="O483">
            <v>0.58109999999999995</v>
          </cell>
          <cell r="P483">
            <v>0</v>
          </cell>
          <cell r="Q483">
            <v>0</v>
          </cell>
          <cell r="R483">
            <v>0.58630000000000004</v>
          </cell>
          <cell r="S483">
            <v>0</v>
          </cell>
          <cell r="T483">
            <v>0</v>
          </cell>
          <cell r="U483">
            <v>0.59340000000000004</v>
          </cell>
          <cell r="V483">
            <v>0</v>
          </cell>
          <cell r="W483">
            <v>0</v>
          </cell>
          <cell r="X483">
            <v>0.59119999999999995</v>
          </cell>
          <cell r="Y483">
            <v>0</v>
          </cell>
          <cell r="Z483">
            <v>0</v>
          </cell>
          <cell r="AA483">
            <v>0.59550000000000003</v>
          </cell>
          <cell r="AB483">
            <v>0</v>
          </cell>
          <cell r="AC483">
            <v>0</v>
          </cell>
          <cell r="AD483">
            <v>0.59419999999999995</v>
          </cell>
          <cell r="AE483">
            <v>0</v>
          </cell>
          <cell r="AF483">
            <v>0</v>
          </cell>
        </row>
        <row r="484">
          <cell r="C484" t="str">
            <v>08151 BED IN A BAGLY EOM $</v>
          </cell>
          <cell r="D484" t="str">
            <v>08151 BED IN A BAG</v>
          </cell>
          <cell r="E484" t="str">
            <v>LY EOM $</v>
          </cell>
          <cell r="F484">
            <v>29662.3</v>
          </cell>
          <cell r="G484">
            <v>17888</v>
          </cell>
          <cell r="H484">
            <v>11774.3</v>
          </cell>
          <cell r="I484">
            <v>36331.800000000003</v>
          </cell>
          <cell r="J484">
            <v>20481.5</v>
          </cell>
          <cell r="K484">
            <v>15850.3</v>
          </cell>
          <cell r="L484">
            <v>20712.599999999999</v>
          </cell>
          <cell r="M484">
            <v>7595</v>
          </cell>
          <cell r="N484">
            <v>13117.6</v>
          </cell>
          <cell r="O484">
            <v>26014.3</v>
          </cell>
          <cell r="P484">
            <v>12925.3</v>
          </cell>
          <cell r="Q484">
            <v>13089</v>
          </cell>
          <cell r="R484">
            <v>36331.800000000003</v>
          </cell>
          <cell r="S484">
            <v>20481.5</v>
          </cell>
          <cell r="T484">
            <v>15850.3</v>
          </cell>
          <cell r="U484">
            <v>29662.3</v>
          </cell>
          <cell r="V484">
            <v>17888</v>
          </cell>
          <cell r="W484">
            <v>11774.3</v>
          </cell>
          <cell r="X484">
            <v>39797.699999999997</v>
          </cell>
          <cell r="Y484">
            <v>20958.599999999999</v>
          </cell>
          <cell r="Z484">
            <v>18839</v>
          </cell>
          <cell r="AA484">
            <v>33480</v>
          </cell>
          <cell r="AB484">
            <v>18879.2</v>
          </cell>
          <cell r="AC484">
            <v>14600.7</v>
          </cell>
          <cell r="AD484">
            <v>29662.3</v>
          </cell>
          <cell r="AE484">
            <v>17888</v>
          </cell>
          <cell r="AF484">
            <v>11774.3</v>
          </cell>
        </row>
        <row r="485">
          <cell r="C485" t="str">
            <v>08151 BED IN A BAGLY EOM + Inv Adj $</v>
          </cell>
          <cell r="D485" t="str">
            <v>08151 BED IN A BAG</v>
          </cell>
          <cell r="E485" t="str">
            <v>LY EOM + Inv Adj $</v>
          </cell>
          <cell r="F485">
            <v>29662.3</v>
          </cell>
          <cell r="G485">
            <v>0</v>
          </cell>
          <cell r="H485">
            <v>0</v>
          </cell>
          <cell r="I485">
            <v>36331.800000000003</v>
          </cell>
          <cell r="J485">
            <v>0</v>
          </cell>
          <cell r="K485">
            <v>0</v>
          </cell>
          <cell r="L485">
            <v>20712.599999999999</v>
          </cell>
          <cell r="M485">
            <v>0</v>
          </cell>
          <cell r="N485">
            <v>0</v>
          </cell>
          <cell r="O485">
            <v>26014.3</v>
          </cell>
          <cell r="P485">
            <v>0</v>
          </cell>
          <cell r="Q485">
            <v>0</v>
          </cell>
          <cell r="R485">
            <v>36331.800000000003</v>
          </cell>
          <cell r="S485">
            <v>0</v>
          </cell>
          <cell r="T485">
            <v>0</v>
          </cell>
          <cell r="U485">
            <v>29662.3</v>
          </cell>
          <cell r="V485">
            <v>0</v>
          </cell>
          <cell r="W485">
            <v>0</v>
          </cell>
          <cell r="X485">
            <v>39797.699999999997</v>
          </cell>
          <cell r="Y485">
            <v>0</v>
          </cell>
          <cell r="Z485">
            <v>0</v>
          </cell>
          <cell r="AA485">
            <v>33480</v>
          </cell>
          <cell r="AB485">
            <v>0</v>
          </cell>
          <cell r="AC485">
            <v>0</v>
          </cell>
          <cell r="AD485">
            <v>29662.3</v>
          </cell>
          <cell r="AE485">
            <v>0</v>
          </cell>
          <cell r="AF485">
            <v>0</v>
          </cell>
        </row>
        <row r="486">
          <cell r="C486" t="str">
            <v>08151 BED IN A BAGLY EOM Adj Ttl $</v>
          </cell>
          <cell r="D486" t="str">
            <v>08151 BED IN A BAG</v>
          </cell>
          <cell r="E486" t="str">
            <v>LY EOM Adj Ttl $</v>
          </cell>
          <cell r="F486">
            <v>185998.6</v>
          </cell>
          <cell r="G486">
            <v>0</v>
          </cell>
          <cell r="H486">
            <v>0</v>
          </cell>
          <cell r="I486">
            <v>83058.7</v>
          </cell>
          <cell r="J486">
            <v>0</v>
          </cell>
          <cell r="K486">
            <v>0</v>
          </cell>
          <cell r="L486">
            <v>20712.599999999999</v>
          </cell>
          <cell r="M486">
            <v>0</v>
          </cell>
          <cell r="N486">
            <v>0</v>
          </cell>
          <cell r="O486">
            <v>26014.3</v>
          </cell>
          <cell r="P486">
            <v>0</v>
          </cell>
          <cell r="Q486">
            <v>0</v>
          </cell>
          <cell r="R486">
            <v>36331.800000000003</v>
          </cell>
          <cell r="S486">
            <v>0</v>
          </cell>
          <cell r="T486">
            <v>0</v>
          </cell>
          <cell r="U486">
            <v>102939.9</v>
          </cell>
          <cell r="V486">
            <v>0</v>
          </cell>
          <cell r="W486">
            <v>0</v>
          </cell>
          <cell r="X486">
            <v>39797.699999999997</v>
          </cell>
          <cell r="Y486">
            <v>0</v>
          </cell>
          <cell r="Z486">
            <v>0</v>
          </cell>
          <cell r="AA486">
            <v>33480</v>
          </cell>
          <cell r="AB486">
            <v>0</v>
          </cell>
          <cell r="AC486">
            <v>0</v>
          </cell>
          <cell r="AD486">
            <v>29662.3</v>
          </cell>
          <cell r="AE486">
            <v>0</v>
          </cell>
          <cell r="AF486">
            <v>0</v>
          </cell>
        </row>
        <row r="487">
          <cell r="C487" t="str">
            <v>08151 BED IN A BAGLY EOM C$</v>
          </cell>
          <cell r="D487" t="str">
            <v>08151 BED IN A BAG</v>
          </cell>
          <cell r="E487" t="str">
            <v>LY EOM C$</v>
          </cell>
          <cell r="F487">
            <v>12064.9</v>
          </cell>
          <cell r="G487">
            <v>0</v>
          </cell>
          <cell r="H487">
            <v>0</v>
          </cell>
          <cell r="I487">
            <v>14882.3</v>
          </cell>
          <cell r="J487">
            <v>0</v>
          </cell>
          <cell r="K487">
            <v>0</v>
          </cell>
          <cell r="L487">
            <v>8461</v>
          </cell>
          <cell r="M487">
            <v>0</v>
          </cell>
          <cell r="N487">
            <v>0</v>
          </cell>
          <cell r="O487">
            <v>10759.7</v>
          </cell>
          <cell r="P487">
            <v>0</v>
          </cell>
          <cell r="Q487">
            <v>0</v>
          </cell>
          <cell r="R487">
            <v>14882.3</v>
          </cell>
          <cell r="S487">
            <v>0</v>
          </cell>
          <cell r="T487">
            <v>0</v>
          </cell>
          <cell r="U487">
            <v>12064.9</v>
          </cell>
          <cell r="V487">
            <v>0</v>
          </cell>
          <cell r="W487">
            <v>0</v>
          </cell>
          <cell r="X487">
            <v>16188.7</v>
          </cell>
          <cell r="Y487">
            <v>0</v>
          </cell>
          <cell r="Z487">
            <v>0</v>
          </cell>
          <cell r="AA487">
            <v>13619.1</v>
          </cell>
          <cell r="AB487">
            <v>0</v>
          </cell>
          <cell r="AC487">
            <v>0</v>
          </cell>
          <cell r="AD487">
            <v>12064.9</v>
          </cell>
          <cell r="AE487">
            <v>0</v>
          </cell>
          <cell r="AF487">
            <v>0</v>
          </cell>
        </row>
        <row r="488">
          <cell r="C488" t="str">
            <v>08151 BED IN A BAGLY EOM Ttl $</v>
          </cell>
          <cell r="D488" t="str">
            <v>08151 BED IN A BAG</v>
          </cell>
          <cell r="E488" t="str">
            <v>LY EOM Ttl $</v>
          </cell>
          <cell r="F488">
            <v>185998.6</v>
          </cell>
          <cell r="G488">
            <v>98727.7</v>
          </cell>
          <cell r="H488">
            <v>87270.9</v>
          </cell>
          <cell r="I488">
            <v>83058.7</v>
          </cell>
          <cell r="J488">
            <v>41001.800000000003</v>
          </cell>
          <cell r="K488">
            <v>42056.9</v>
          </cell>
          <cell r="L488">
            <v>20712.599999999999</v>
          </cell>
          <cell r="M488">
            <v>7595</v>
          </cell>
          <cell r="N488">
            <v>13117.6</v>
          </cell>
          <cell r="O488">
            <v>26014.3</v>
          </cell>
          <cell r="P488">
            <v>12925.3</v>
          </cell>
          <cell r="Q488">
            <v>13089</v>
          </cell>
          <cell r="R488">
            <v>36331.800000000003</v>
          </cell>
          <cell r="S488">
            <v>20481.5</v>
          </cell>
          <cell r="T488">
            <v>15850.3</v>
          </cell>
          <cell r="U488">
            <v>102939.9</v>
          </cell>
          <cell r="V488">
            <v>57725.9</v>
          </cell>
          <cell r="W488">
            <v>45214</v>
          </cell>
          <cell r="X488">
            <v>39797.699999999997</v>
          </cell>
          <cell r="Y488">
            <v>20958.599999999999</v>
          </cell>
          <cell r="Z488">
            <v>18839</v>
          </cell>
          <cell r="AA488">
            <v>33480</v>
          </cell>
          <cell r="AB488">
            <v>18879.2</v>
          </cell>
          <cell r="AC488">
            <v>14600.7</v>
          </cell>
          <cell r="AD488">
            <v>29662.3</v>
          </cell>
          <cell r="AE488">
            <v>17888</v>
          </cell>
          <cell r="AF488">
            <v>11774.3</v>
          </cell>
        </row>
        <row r="489">
          <cell r="C489" t="str">
            <v>08151 BED IN A BAGLY Freight C$</v>
          </cell>
          <cell r="D489" t="str">
            <v>08151 BED IN A BAG</v>
          </cell>
          <cell r="E489" t="str">
            <v>LY Freight C$</v>
          </cell>
          <cell r="F489">
            <v>2375.8000000000002</v>
          </cell>
          <cell r="G489">
            <v>0</v>
          </cell>
          <cell r="H489">
            <v>0</v>
          </cell>
          <cell r="I489">
            <v>1582.2</v>
          </cell>
          <cell r="J489">
            <v>0</v>
          </cell>
          <cell r="K489">
            <v>0</v>
          </cell>
          <cell r="L489">
            <v>321.3</v>
          </cell>
          <cell r="M489">
            <v>0</v>
          </cell>
          <cell r="N489">
            <v>0</v>
          </cell>
          <cell r="O489">
            <v>813.4</v>
          </cell>
          <cell r="P489">
            <v>0</v>
          </cell>
          <cell r="Q489">
            <v>0</v>
          </cell>
          <cell r="R489">
            <v>447.4</v>
          </cell>
          <cell r="S489">
            <v>0</v>
          </cell>
          <cell r="T489">
            <v>0</v>
          </cell>
          <cell r="U489">
            <v>793.6</v>
          </cell>
          <cell r="V489">
            <v>0</v>
          </cell>
          <cell r="W489">
            <v>0</v>
          </cell>
          <cell r="X489">
            <v>310.89999999999998</v>
          </cell>
          <cell r="Y489">
            <v>0</v>
          </cell>
          <cell r="Z489">
            <v>0</v>
          </cell>
          <cell r="AA489">
            <v>240.8</v>
          </cell>
          <cell r="AB489">
            <v>0</v>
          </cell>
          <cell r="AC489">
            <v>0</v>
          </cell>
          <cell r="AD489">
            <v>241.9</v>
          </cell>
          <cell r="AE489">
            <v>0</v>
          </cell>
          <cell r="AF489">
            <v>0</v>
          </cell>
        </row>
        <row r="490">
          <cell r="C490" t="str">
            <v>08151 BED IN A BAGLY Freight C%</v>
          </cell>
          <cell r="D490" t="str">
            <v>08151 BED IN A BAG</v>
          </cell>
          <cell r="E490" t="str">
            <v>LY Freight C%</v>
          </cell>
          <cell r="F490">
            <v>6.3E-2</v>
          </cell>
          <cell r="G490">
            <v>0</v>
          </cell>
          <cell r="H490">
            <v>0</v>
          </cell>
          <cell r="I490">
            <v>7.1999999999999995E-2</v>
          </cell>
          <cell r="J490">
            <v>0</v>
          </cell>
          <cell r="K490">
            <v>0</v>
          </cell>
          <cell r="L490">
            <v>5.8999999999999997E-2</v>
          </cell>
          <cell r="M490">
            <v>0</v>
          </cell>
          <cell r="N490">
            <v>0</v>
          </cell>
          <cell r="O490">
            <v>0.107</v>
          </cell>
          <cell r="P490">
            <v>0</v>
          </cell>
          <cell r="Q490">
            <v>0</v>
          </cell>
          <cell r="R490">
            <v>0.05</v>
          </cell>
          <cell r="S490">
            <v>0</v>
          </cell>
          <cell r="T490">
            <v>0</v>
          </cell>
          <cell r="U490">
            <v>0.05</v>
          </cell>
          <cell r="V490">
            <v>0</v>
          </cell>
          <cell r="W490">
            <v>0</v>
          </cell>
          <cell r="X490">
            <v>0.05</v>
          </cell>
          <cell r="Y490">
            <v>0</v>
          </cell>
          <cell r="Z490">
            <v>0</v>
          </cell>
          <cell r="AA490">
            <v>0.05</v>
          </cell>
          <cell r="AB490">
            <v>0</v>
          </cell>
          <cell r="AC490">
            <v>0</v>
          </cell>
          <cell r="AD490">
            <v>0.05</v>
          </cell>
          <cell r="AE490">
            <v>0</v>
          </cell>
          <cell r="AF490">
            <v>0</v>
          </cell>
        </row>
        <row r="491">
          <cell r="C491" t="str">
            <v>08151 BED IN A BAGLY GM $</v>
          </cell>
          <cell r="D491" t="str">
            <v>08151 BED IN A BAG</v>
          </cell>
          <cell r="E491" t="str">
            <v>LY GM $</v>
          </cell>
          <cell r="F491">
            <v>25591.7</v>
          </cell>
          <cell r="G491">
            <v>0</v>
          </cell>
          <cell r="H491">
            <v>0</v>
          </cell>
          <cell r="I491">
            <v>13201.2</v>
          </cell>
          <cell r="J491">
            <v>0</v>
          </cell>
          <cell r="K491">
            <v>0</v>
          </cell>
          <cell r="L491">
            <v>4619.3</v>
          </cell>
          <cell r="M491">
            <v>0</v>
          </cell>
          <cell r="N491">
            <v>0</v>
          </cell>
          <cell r="O491">
            <v>4571.1000000000004</v>
          </cell>
          <cell r="P491">
            <v>0</v>
          </cell>
          <cell r="Q491">
            <v>0</v>
          </cell>
          <cell r="R491">
            <v>4010.7</v>
          </cell>
          <cell r="S491">
            <v>0</v>
          </cell>
          <cell r="T491">
            <v>0</v>
          </cell>
          <cell r="U491">
            <v>12390.5</v>
          </cell>
          <cell r="V491">
            <v>0</v>
          </cell>
          <cell r="W491">
            <v>0</v>
          </cell>
          <cell r="X491">
            <v>3254.1</v>
          </cell>
          <cell r="Y491">
            <v>0</v>
          </cell>
          <cell r="Z491">
            <v>0</v>
          </cell>
          <cell r="AA491">
            <v>4423.6000000000004</v>
          </cell>
          <cell r="AB491">
            <v>0</v>
          </cell>
          <cell r="AC491">
            <v>0</v>
          </cell>
          <cell r="AD491">
            <v>4712.8999999999996</v>
          </cell>
          <cell r="AE491">
            <v>0</v>
          </cell>
          <cell r="AF491">
            <v>0</v>
          </cell>
        </row>
        <row r="492">
          <cell r="C492" t="str">
            <v>08151 BED IN A BAGLY GM %</v>
          </cell>
          <cell r="D492" t="str">
            <v>08151 BED IN A BAG</v>
          </cell>
          <cell r="E492" t="str">
            <v>LY GM %</v>
          </cell>
          <cell r="F492">
            <v>0.42670000000000002</v>
          </cell>
          <cell r="G492">
            <v>0</v>
          </cell>
          <cell r="H492">
            <v>0</v>
          </cell>
          <cell r="I492">
            <v>0.45879999999999999</v>
          </cell>
          <cell r="J492">
            <v>0</v>
          </cell>
          <cell r="K492">
            <v>0</v>
          </cell>
          <cell r="L492">
            <v>0.48680000000000001</v>
          </cell>
          <cell r="M492">
            <v>0</v>
          </cell>
          <cell r="N492">
            <v>0</v>
          </cell>
          <cell r="O492">
            <v>0.4405</v>
          </cell>
          <cell r="P492">
            <v>0</v>
          </cell>
          <cell r="Q492">
            <v>0</v>
          </cell>
          <cell r="R492">
            <v>0.45019999999999999</v>
          </cell>
          <cell r="S492">
            <v>0</v>
          </cell>
          <cell r="T492">
            <v>0</v>
          </cell>
          <cell r="U492">
            <v>0.3972</v>
          </cell>
          <cell r="V492">
            <v>0</v>
          </cell>
          <cell r="W492">
            <v>0</v>
          </cell>
          <cell r="X492">
            <v>0.39639999999999997</v>
          </cell>
          <cell r="Y492">
            <v>0</v>
          </cell>
          <cell r="Z492">
            <v>0</v>
          </cell>
          <cell r="AA492">
            <v>0.37380000000000002</v>
          </cell>
          <cell r="AB492">
            <v>0</v>
          </cell>
          <cell r="AC492">
            <v>0</v>
          </cell>
          <cell r="AD492">
            <v>0.42249999999999999</v>
          </cell>
          <cell r="AE492">
            <v>0</v>
          </cell>
          <cell r="AF492">
            <v>0</v>
          </cell>
        </row>
        <row r="493">
          <cell r="C493" t="str">
            <v>08151 BED IN A BAGLY Inv Adj $</v>
          </cell>
          <cell r="D493" t="str">
            <v>08151 BED IN A BAG</v>
          </cell>
          <cell r="E493" t="str">
            <v>LY Inv Adj $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</row>
        <row r="494">
          <cell r="C494" t="str">
            <v>08151 BED IN A BAGLY Inv Adj %</v>
          </cell>
          <cell r="D494" t="str">
            <v>08151 BED IN A BAG</v>
          </cell>
          <cell r="E494" t="str">
            <v>LY Inv Adj %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</row>
        <row r="495">
          <cell r="C495" t="str">
            <v>08151 BED IN A BAGLY MD Gross $</v>
          </cell>
          <cell r="D495" t="str">
            <v>08151 BED IN A BAG</v>
          </cell>
          <cell r="E495" t="str">
            <v>LY MD Gross $</v>
          </cell>
          <cell r="F495">
            <v>28174.2</v>
          </cell>
          <cell r="G495">
            <v>8619.5</v>
          </cell>
          <cell r="H495">
            <v>19554.8</v>
          </cell>
          <cell r="I495">
            <v>11797.5</v>
          </cell>
          <cell r="J495">
            <v>3565.9</v>
          </cell>
          <cell r="K495">
            <v>8231.6</v>
          </cell>
          <cell r="L495">
            <v>3637</v>
          </cell>
          <cell r="M495">
            <v>1136.9000000000001</v>
          </cell>
          <cell r="N495">
            <v>2500.1</v>
          </cell>
          <cell r="O495">
            <v>4108.2</v>
          </cell>
          <cell r="P495">
            <v>1273.3</v>
          </cell>
          <cell r="Q495">
            <v>2834.8</v>
          </cell>
          <cell r="R495">
            <v>4052.3</v>
          </cell>
          <cell r="S495">
            <v>1155.5999999999999</v>
          </cell>
          <cell r="T495">
            <v>2896.7</v>
          </cell>
          <cell r="U495">
            <v>16376.7</v>
          </cell>
          <cell r="V495">
            <v>5053.6000000000004</v>
          </cell>
          <cell r="W495">
            <v>11323.1</v>
          </cell>
          <cell r="X495">
            <v>4683</v>
          </cell>
          <cell r="Y495">
            <v>1615.3</v>
          </cell>
          <cell r="Z495">
            <v>3067.7</v>
          </cell>
          <cell r="AA495">
            <v>6688.6</v>
          </cell>
          <cell r="AB495">
            <v>2396.1999999999998</v>
          </cell>
          <cell r="AC495">
            <v>4292.3999999999996</v>
          </cell>
          <cell r="AD495">
            <v>5005.1000000000004</v>
          </cell>
          <cell r="AE495">
            <v>1042.0999999999999</v>
          </cell>
          <cell r="AF495">
            <v>3963</v>
          </cell>
        </row>
        <row r="496">
          <cell r="C496" t="str">
            <v>08151 BED IN A BAGLY MD Gross %</v>
          </cell>
          <cell r="D496" t="str">
            <v>08151 BED IN A BAG</v>
          </cell>
          <cell r="E496" t="str">
            <v>LY MD Gross %</v>
          </cell>
          <cell r="F496">
            <v>0.47</v>
          </cell>
          <cell r="G496">
            <v>0.65700000000000003</v>
          </cell>
          <cell r="H496">
            <v>0.41699999999999998</v>
          </cell>
          <cell r="I496">
            <v>0.41</v>
          </cell>
          <cell r="J496">
            <v>0.53300000000000003</v>
          </cell>
          <cell r="K496">
            <v>0.373</v>
          </cell>
          <cell r="L496">
            <v>0.38300000000000001</v>
          </cell>
          <cell r="M496">
            <v>0.624</v>
          </cell>
          <cell r="N496">
            <v>0.32600000000000001</v>
          </cell>
          <cell r="O496">
            <v>0.39600000000000002</v>
          </cell>
          <cell r="P496">
            <v>0.44</v>
          </cell>
          <cell r="Q496">
            <v>0.379</v>
          </cell>
          <cell r="R496">
            <v>0.45500000000000002</v>
          </cell>
          <cell r="S496">
            <v>0.58599999999999997</v>
          </cell>
          <cell r="T496">
            <v>0.41799999999999998</v>
          </cell>
          <cell r="U496">
            <v>0.52500000000000002</v>
          </cell>
          <cell r="V496">
            <v>0.78500000000000003</v>
          </cell>
          <cell r="W496">
            <v>0.45700000000000002</v>
          </cell>
          <cell r="X496">
            <v>0.57099999999999995</v>
          </cell>
          <cell r="Y496">
            <v>0.91700000000000004</v>
          </cell>
          <cell r="Z496">
            <v>0.47599999999999998</v>
          </cell>
          <cell r="AA496">
            <v>0.56499999999999995</v>
          </cell>
          <cell r="AB496">
            <v>0.84899999999999998</v>
          </cell>
          <cell r="AC496">
            <v>0.47599999999999998</v>
          </cell>
          <cell r="AD496">
            <v>0.44900000000000001</v>
          </cell>
          <cell r="AE496">
            <v>0.56200000000000006</v>
          </cell>
          <cell r="AF496">
            <v>0.42599999999999999</v>
          </cell>
        </row>
        <row r="497">
          <cell r="C497" t="str">
            <v>08151 BED IN A BAGLY MD Net $</v>
          </cell>
          <cell r="D497" t="str">
            <v>08151 BED IN A BAG</v>
          </cell>
          <cell r="E497" t="str">
            <v>LY MD Net $</v>
          </cell>
          <cell r="F497">
            <v>24082.3</v>
          </cell>
          <cell r="G497">
            <v>7890.2</v>
          </cell>
          <cell r="H497">
            <v>16192</v>
          </cell>
          <cell r="I497">
            <v>9060.7000000000007</v>
          </cell>
          <cell r="J497">
            <v>3061.4</v>
          </cell>
          <cell r="K497">
            <v>5999.2</v>
          </cell>
          <cell r="L497">
            <v>2395.4</v>
          </cell>
          <cell r="M497">
            <v>852.7</v>
          </cell>
          <cell r="N497">
            <v>1542.7</v>
          </cell>
          <cell r="O497">
            <v>3458.4</v>
          </cell>
          <cell r="P497">
            <v>1058.3</v>
          </cell>
          <cell r="Q497">
            <v>2400.1</v>
          </cell>
          <cell r="R497">
            <v>3206.8</v>
          </cell>
          <cell r="S497">
            <v>1150.5</v>
          </cell>
          <cell r="T497">
            <v>2056.4</v>
          </cell>
          <cell r="U497">
            <v>15021.6</v>
          </cell>
          <cell r="V497">
            <v>4828.8</v>
          </cell>
          <cell r="W497">
            <v>10192.799999999999</v>
          </cell>
          <cell r="X497">
            <v>4150.6000000000004</v>
          </cell>
          <cell r="Y497">
            <v>1580.8</v>
          </cell>
          <cell r="Z497">
            <v>2569.8000000000002</v>
          </cell>
          <cell r="AA497">
            <v>6271.2</v>
          </cell>
          <cell r="AB497">
            <v>2279.8000000000002</v>
          </cell>
          <cell r="AC497">
            <v>3991.4</v>
          </cell>
          <cell r="AD497">
            <v>4599.8</v>
          </cell>
          <cell r="AE497">
            <v>968.1</v>
          </cell>
          <cell r="AF497">
            <v>3631.6</v>
          </cell>
        </row>
        <row r="498">
          <cell r="C498" t="str">
            <v>08151 BED IN A BAGLY MD Net %</v>
          </cell>
          <cell r="D498" t="str">
            <v>08151 BED IN A BAG</v>
          </cell>
          <cell r="E498" t="str">
            <v>LY MD Net %</v>
          </cell>
          <cell r="F498">
            <v>0.40200000000000002</v>
          </cell>
          <cell r="G498">
            <v>0.60099999999999998</v>
          </cell>
          <cell r="H498">
            <v>0.34599999999999997</v>
          </cell>
          <cell r="I498">
            <v>0.315</v>
          </cell>
          <cell r="J498">
            <v>0.45800000000000002</v>
          </cell>
          <cell r="K498">
            <v>0.27200000000000002</v>
          </cell>
          <cell r="L498">
            <v>0.252</v>
          </cell>
          <cell r="M498">
            <v>0.46800000000000003</v>
          </cell>
          <cell r="N498">
            <v>0.20100000000000001</v>
          </cell>
          <cell r="O498">
            <v>0.33300000000000002</v>
          </cell>
          <cell r="P498">
            <v>0.36599999999999999</v>
          </cell>
          <cell r="Q498">
            <v>0.32100000000000001</v>
          </cell>
          <cell r="R498">
            <v>0.36</v>
          </cell>
          <cell r="S498">
            <v>0.58299999999999996</v>
          </cell>
          <cell r="T498">
            <v>0.29599999999999999</v>
          </cell>
          <cell r="U498">
            <v>0.48199999999999998</v>
          </cell>
          <cell r="V498">
            <v>0.75</v>
          </cell>
          <cell r="W498">
            <v>0.41199999999999998</v>
          </cell>
          <cell r="X498">
            <v>0.50600000000000001</v>
          </cell>
          <cell r="Y498">
            <v>0.89800000000000002</v>
          </cell>
          <cell r="Z498">
            <v>0.39900000000000002</v>
          </cell>
          <cell r="AA498">
            <v>0.53</v>
          </cell>
          <cell r="AB498">
            <v>0.80700000000000005</v>
          </cell>
          <cell r="AC498">
            <v>0.443</v>
          </cell>
          <cell r="AD498">
            <v>0.41199999999999998</v>
          </cell>
          <cell r="AE498">
            <v>0.52200000000000002</v>
          </cell>
          <cell r="AF498">
            <v>0.39100000000000001</v>
          </cell>
        </row>
        <row r="499">
          <cell r="C499" t="str">
            <v>08151 BED IN A BAGLY MD Perm $</v>
          </cell>
          <cell r="D499" t="str">
            <v>08151 BED IN A BAG</v>
          </cell>
          <cell r="E499" t="str">
            <v>LY MD Perm $</v>
          </cell>
          <cell r="F499">
            <v>5978.6</v>
          </cell>
          <cell r="G499">
            <v>4235.8999999999996</v>
          </cell>
          <cell r="H499">
            <v>1742.7</v>
          </cell>
          <cell r="I499">
            <v>2303.1999999999998</v>
          </cell>
          <cell r="J499">
            <v>1517</v>
          </cell>
          <cell r="K499">
            <v>786.1</v>
          </cell>
          <cell r="L499">
            <v>810.4</v>
          </cell>
          <cell r="M499">
            <v>617.29999999999995</v>
          </cell>
          <cell r="N499">
            <v>193</v>
          </cell>
          <cell r="O499">
            <v>743.4</v>
          </cell>
          <cell r="P499">
            <v>434.2</v>
          </cell>
          <cell r="Q499">
            <v>309.2</v>
          </cell>
          <cell r="R499">
            <v>749.4</v>
          </cell>
          <cell r="S499">
            <v>465.5</v>
          </cell>
          <cell r="T499">
            <v>283.89999999999998</v>
          </cell>
          <cell r="U499">
            <v>3675.4</v>
          </cell>
          <cell r="V499">
            <v>2718.8</v>
          </cell>
          <cell r="W499">
            <v>956.6</v>
          </cell>
          <cell r="X499">
            <v>1205.7</v>
          </cell>
          <cell r="Y499">
            <v>981.4</v>
          </cell>
          <cell r="Z499">
            <v>224.3</v>
          </cell>
          <cell r="AA499">
            <v>1425.5</v>
          </cell>
          <cell r="AB499">
            <v>1196.2</v>
          </cell>
          <cell r="AC499">
            <v>229.3</v>
          </cell>
          <cell r="AD499">
            <v>1044.2</v>
          </cell>
          <cell r="AE499">
            <v>541.29999999999995</v>
          </cell>
          <cell r="AF499">
            <v>502.9</v>
          </cell>
        </row>
        <row r="500">
          <cell r="C500" t="str">
            <v>08151 BED IN A BAGLY MD Perm %</v>
          </cell>
          <cell r="D500" t="str">
            <v>08151 BED IN A BAG</v>
          </cell>
          <cell r="E500" t="str">
            <v>LY MD Perm %</v>
          </cell>
          <cell r="F500">
            <v>0.1</v>
          </cell>
          <cell r="G500">
            <v>0.32300000000000001</v>
          </cell>
          <cell r="H500">
            <v>3.6999999999999998E-2</v>
          </cell>
          <cell r="I500">
            <v>0.08</v>
          </cell>
          <cell r="J500">
            <v>0.22700000000000001</v>
          </cell>
          <cell r="K500">
            <v>3.5999999999999997E-2</v>
          </cell>
          <cell r="L500">
            <v>8.5000000000000006E-2</v>
          </cell>
          <cell r="M500">
            <v>0.33900000000000002</v>
          </cell>
          <cell r="N500">
            <v>2.5000000000000001E-2</v>
          </cell>
          <cell r="O500">
            <v>7.1999999999999995E-2</v>
          </cell>
          <cell r="P500">
            <v>0.15</v>
          </cell>
          <cell r="Q500">
            <v>4.1000000000000002E-2</v>
          </cell>
          <cell r="R500">
            <v>8.4000000000000005E-2</v>
          </cell>
          <cell r="S500">
            <v>0.23599999999999999</v>
          </cell>
          <cell r="T500">
            <v>4.1000000000000002E-2</v>
          </cell>
          <cell r="U500">
            <v>0.11799999999999999</v>
          </cell>
          <cell r="V500">
            <v>0.42199999999999999</v>
          </cell>
          <cell r="W500">
            <v>3.9E-2</v>
          </cell>
          <cell r="X500">
            <v>0.14699999999999999</v>
          </cell>
          <cell r="Y500">
            <v>0.55700000000000005</v>
          </cell>
          <cell r="Z500">
            <v>3.5000000000000003E-2</v>
          </cell>
          <cell r="AA500">
            <v>0.12</v>
          </cell>
          <cell r="AB500">
            <v>0.42399999999999999</v>
          </cell>
          <cell r="AC500">
            <v>2.5000000000000001E-2</v>
          </cell>
          <cell r="AD500">
            <v>9.4E-2</v>
          </cell>
          <cell r="AE500">
            <v>0.29199999999999998</v>
          </cell>
          <cell r="AF500">
            <v>5.3999999999999999E-2</v>
          </cell>
        </row>
        <row r="501">
          <cell r="C501" t="str">
            <v>08151 BED IN A BAGLY MD POS $</v>
          </cell>
          <cell r="D501" t="str">
            <v>08151 BED IN A BAG</v>
          </cell>
          <cell r="E501" t="str">
            <v>LY MD POS $</v>
          </cell>
          <cell r="F501">
            <v>22195.599999999999</v>
          </cell>
          <cell r="G501">
            <v>4383.6000000000004</v>
          </cell>
          <cell r="H501">
            <v>17812</v>
          </cell>
          <cell r="I501">
            <v>9494.2999999999993</v>
          </cell>
          <cell r="J501">
            <v>2048.8000000000002</v>
          </cell>
          <cell r="K501">
            <v>7445.5</v>
          </cell>
          <cell r="L501">
            <v>2826.7</v>
          </cell>
          <cell r="M501">
            <v>519.6</v>
          </cell>
          <cell r="N501">
            <v>2307.1</v>
          </cell>
          <cell r="O501">
            <v>3364.7</v>
          </cell>
          <cell r="P501">
            <v>839.1</v>
          </cell>
          <cell r="Q501">
            <v>2525.6</v>
          </cell>
          <cell r="R501">
            <v>3302.9</v>
          </cell>
          <cell r="S501">
            <v>690.2</v>
          </cell>
          <cell r="T501">
            <v>2612.8000000000002</v>
          </cell>
          <cell r="U501">
            <v>12701.3</v>
          </cell>
          <cell r="V501">
            <v>2334.8000000000002</v>
          </cell>
          <cell r="W501">
            <v>10366.5</v>
          </cell>
          <cell r="X501">
            <v>3477.3</v>
          </cell>
          <cell r="Y501">
            <v>634</v>
          </cell>
          <cell r="Z501">
            <v>2843.3</v>
          </cell>
          <cell r="AA501">
            <v>5263.1</v>
          </cell>
          <cell r="AB501">
            <v>1200</v>
          </cell>
          <cell r="AC501">
            <v>4063.1</v>
          </cell>
          <cell r="AD501">
            <v>3960.9</v>
          </cell>
          <cell r="AE501">
            <v>500.8</v>
          </cell>
          <cell r="AF501">
            <v>3460.1</v>
          </cell>
        </row>
        <row r="502">
          <cell r="C502" t="str">
            <v>08151 BED IN A BAGLY MD POS $ on Sls Alt Fulfill $</v>
          </cell>
          <cell r="D502" t="str">
            <v>08151 BED IN A BAG</v>
          </cell>
          <cell r="E502" t="str">
            <v>LY MD POS $ on Sls Alt Fulfill $</v>
          </cell>
          <cell r="F502">
            <v>1580.4</v>
          </cell>
          <cell r="G502">
            <v>150.19999999999999</v>
          </cell>
          <cell r="H502">
            <v>1430.3</v>
          </cell>
          <cell r="I502">
            <v>650.20000000000005</v>
          </cell>
          <cell r="J502">
            <v>64.3</v>
          </cell>
          <cell r="K502">
            <v>585.9</v>
          </cell>
          <cell r="L502">
            <v>147.4</v>
          </cell>
          <cell r="M502">
            <v>20.100000000000001</v>
          </cell>
          <cell r="N502">
            <v>127.3</v>
          </cell>
          <cell r="O502">
            <v>169.7</v>
          </cell>
          <cell r="P502">
            <v>17</v>
          </cell>
          <cell r="Q502">
            <v>152.69999999999999</v>
          </cell>
          <cell r="R502">
            <v>333.1</v>
          </cell>
          <cell r="S502">
            <v>27.2</v>
          </cell>
          <cell r="T502">
            <v>305.89999999999998</v>
          </cell>
          <cell r="U502">
            <v>930.2</v>
          </cell>
          <cell r="V502">
            <v>85.8</v>
          </cell>
          <cell r="W502">
            <v>844.4</v>
          </cell>
          <cell r="X502">
            <v>273.3</v>
          </cell>
          <cell r="Y502">
            <v>18.5</v>
          </cell>
          <cell r="Z502">
            <v>254.8</v>
          </cell>
          <cell r="AA502">
            <v>343.3</v>
          </cell>
          <cell r="AB502">
            <v>32.1</v>
          </cell>
          <cell r="AC502">
            <v>311.2</v>
          </cell>
          <cell r="AD502">
            <v>313.60000000000002</v>
          </cell>
          <cell r="AE502">
            <v>35.200000000000003</v>
          </cell>
          <cell r="AF502">
            <v>278.39999999999998</v>
          </cell>
        </row>
        <row r="503">
          <cell r="C503" t="str">
            <v>08151 BED IN A BAGLY MD POS $ on Sls Net Fulfilled $</v>
          </cell>
          <cell r="D503" t="str">
            <v>08151 BED IN A BAG</v>
          </cell>
          <cell r="E503" t="str">
            <v>LY MD POS $ on Sls Net Fulfilled $</v>
          </cell>
          <cell r="F503">
            <v>21991.7</v>
          </cell>
          <cell r="G503">
            <v>5919.6</v>
          </cell>
          <cell r="H503">
            <v>16072.1</v>
          </cell>
          <cell r="I503">
            <v>9292.9</v>
          </cell>
          <cell r="J503">
            <v>3042.7</v>
          </cell>
          <cell r="K503">
            <v>6250.2</v>
          </cell>
          <cell r="L503">
            <v>2731.6</v>
          </cell>
          <cell r="M503">
            <v>965</v>
          </cell>
          <cell r="N503">
            <v>1766.6</v>
          </cell>
          <cell r="O503">
            <v>3258.3</v>
          </cell>
          <cell r="P503">
            <v>1293.2</v>
          </cell>
          <cell r="Q503">
            <v>1965.1</v>
          </cell>
          <cell r="R503">
            <v>3302.9</v>
          </cell>
          <cell r="S503">
            <v>784.5</v>
          </cell>
          <cell r="T503">
            <v>2518.5</v>
          </cell>
          <cell r="U503">
            <v>12698.8</v>
          </cell>
          <cell r="V503">
            <v>2876.9</v>
          </cell>
          <cell r="W503">
            <v>9821.9</v>
          </cell>
          <cell r="X503">
            <v>3475.7</v>
          </cell>
          <cell r="Y503">
            <v>804.2</v>
          </cell>
          <cell r="Z503">
            <v>2671.6</v>
          </cell>
          <cell r="AA503">
            <v>5263</v>
          </cell>
          <cell r="AB503">
            <v>1306.8</v>
          </cell>
          <cell r="AC503">
            <v>3956.2</v>
          </cell>
          <cell r="AD503">
            <v>3960</v>
          </cell>
          <cell r="AE503">
            <v>765.9</v>
          </cell>
          <cell r="AF503">
            <v>3194.1</v>
          </cell>
        </row>
        <row r="504">
          <cell r="C504" t="str">
            <v>08151 BED IN A BAGLY MD POS $ on Sls Net Fulfilled % on MD POS Fulfilled</v>
          </cell>
          <cell r="D504" t="str">
            <v>08151 BED IN A BAG</v>
          </cell>
          <cell r="E504" t="str">
            <v>LY MD POS $ on Sls Net Fulfilled % on MD POS Fulfilled</v>
          </cell>
          <cell r="F504">
            <v>0.99099999999999999</v>
          </cell>
          <cell r="G504">
            <v>1.046</v>
          </cell>
          <cell r="H504">
            <v>0.97199999999999998</v>
          </cell>
          <cell r="I504">
            <v>0.97899999999999998</v>
          </cell>
          <cell r="J504">
            <v>1.1850000000000001</v>
          </cell>
          <cell r="K504">
            <v>0.90200000000000002</v>
          </cell>
          <cell r="L504">
            <v>0.96599999999999997</v>
          </cell>
          <cell r="M504">
            <v>1.542</v>
          </cell>
          <cell r="N504">
            <v>0.80300000000000005</v>
          </cell>
          <cell r="O504">
            <v>0.96799999999999997</v>
          </cell>
          <cell r="P504">
            <v>1.3280000000000001</v>
          </cell>
          <cell r="Q504">
            <v>0.82199999999999995</v>
          </cell>
          <cell r="R504">
            <v>1</v>
          </cell>
          <cell r="S504">
            <v>0.81</v>
          </cell>
          <cell r="T504">
            <v>1.079</v>
          </cell>
          <cell r="U504">
            <v>1</v>
          </cell>
          <cell r="V504">
            <v>0.93</v>
          </cell>
          <cell r="W504">
            <v>1.0229999999999999</v>
          </cell>
          <cell r="X504">
            <v>1</v>
          </cell>
          <cell r="Y504">
            <v>0.92400000000000004</v>
          </cell>
          <cell r="Z504">
            <v>1.0249999999999999</v>
          </cell>
          <cell r="AA504">
            <v>1</v>
          </cell>
          <cell r="AB504">
            <v>0.88400000000000001</v>
          </cell>
          <cell r="AC504">
            <v>1.046</v>
          </cell>
          <cell r="AD504">
            <v>1</v>
          </cell>
          <cell r="AE504">
            <v>1.0289999999999999</v>
          </cell>
          <cell r="AF504">
            <v>0.99299999999999999</v>
          </cell>
        </row>
        <row r="505">
          <cell r="C505" t="str">
            <v>08151 BED IN A BAGLY MD POS $ on Sls Non Financial Cross Divisional $</v>
          </cell>
          <cell r="D505" t="str">
            <v>08151 BED IN A BAG</v>
          </cell>
          <cell r="E505" t="str">
            <v>LY MD POS $ on Sls Non Financial Cross Divisional $</v>
          </cell>
          <cell r="F505">
            <v>-2.5</v>
          </cell>
          <cell r="G505">
            <v>0</v>
          </cell>
          <cell r="H505">
            <v>-2.5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-2.5</v>
          </cell>
          <cell r="V505">
            <v>0</v>
          </cell>
          <cell r="W505">
            <v>-2.5</v>
          </cell>
          <cell r="X505">
            <v>-1.5</v>
          </cell>
          <cell r="Y505">
            <v>0</v>
          </cell>
          <cell r="Z505">
            <v>-1.5</v>
          </cell>
          <cell r="AA505">
            <v>-0.1</v>
          </cell>
          <cell r="AB505">
            <v>0</v>
          </cell>
          <cell r="AC505">
            <v>-0.1</v>
          </cell>
          <cell r="AD505">
            <v>-0.9</v>
          </cell>
          <cell r="AE505">
            <v>0</v>
          </cell>
          <cell r="AF505">
            <v>-0.9</v>
          </cell>
        </row>
        <row r="506">
          <cell r="C506" t="str">
            <v>08151 BED IN A BAGLY MD POS $ on Sls on Owned Inv $</v>
          </cell>
          <cell r="D506" t="str">
            <v>08151 BED IN A BAG</v>
          </cell>
          <cell r="E506" t="str">
            <v>LY MD POS $ on Sls on Owned Inv $</v>
          </cell>
          <cell r="F506">
            <v>11966.5</v>
          </cell>
          <cell r="G506">
            <v>4231.3</v>
          </cell>
          <cell r="H506">
            <v>7735.2</v>
          </cell>
          <cell r="I506">
            <v>5408.4</v>
          </cell>
          <cell r="J506">
            <v>1982.4</v>
          </cell>
          <cell r="K506">
            <v>3426.1</v>
          </cell>
          <cell r="L506">
            <v>1625.9</v>
          </cell>
          <cell r="M506">
            <v>498.3</v>
          </cell>
          <cell r="N506">
            <v>1127.5</v>
          </cell>
          <cell r="O506">
            <v>2269.1999999999998</v>
          </cell>
          <cell r="P506">
            <v>821.1</v>
          </cell>
          <cell r="Q506">
            <v>1448.1</v>
          </cell>
          <cell r="R506">
            <v>1513.3</v>
          </cell>
          <cell r="S506">
            <v>662.9</v>
          </cell>
          <cell r="T506">
            <v>850.4</v>
          </cell>
          <cell r="U506">
            <v>6558.1</v>
          </cell>
          <cell r="V506">
            <v>2249</v>
          </cell>
          <cell r="W506">
            <v>4309.1000000000004</v>
          </cell>
          <cell r="X506">
            <v>1614</v>
          </cell>
          <cell r="Y506">
            <v>615.4</v>
          </cell>
          <cell r="Z506">
            <v>998.5</v>
          </cell>
          <cell r="AA506">
            <v>3359.7</v>
          </cell>
          <cell r="AB506">
            <v>1167.9000000000001</v>
          </cell>
          <cell r="AC506">
            <v>2191.9</v>
          </cell>
          <cell r="AD506">
            <v>1584.4</v>
          </cell>
          <cell r="AE506">
            <v>465.6</v>
          </cell>
          <cell r="AF506">
            <v>1118.7</v>
          </cell>
        </row>
        <row r="507">
          <cell r="C507" t="str">
            <v>08151 BED IN A BAGLY MD POS $ on Sls Vendor Filled $</v>
          </cell>
          <cell r="D507" t="str">
            <v>08151 BED IN A BAG</v>
          </cell>
          <cell r="E507" t="str">
            <v>LY MD POS $ on Sls Vendor Filled $</v>
          </cell>
          <cell r="F507">
            <v>8648.7000000000007</v>
          </cell>
          <cell r="G507">
            <v>2.1</v>
          </cell>
          <cell r="H507">
            <v>8646.6</v>
          </cell>
          <cell r="I507">
            <v>3435.7</v>
          </cell>
          <cell r="J507">
            <v>2.1</v>
          </cell>
          <cell r="K507">
            <v>3433.6</v>
          </cell>
          <cell r="L507">
            <v>1053.3</v>
          </cell>
          <cell r="M507">
            <v>1.1000000000000001</v>
          </cell>
          <cell r="N507">
            <v>1052.2</v>
          </cell>
          <cell r="O507">
            <v>925.8</v>
          </cell>
          <cell r="P507">
            <v>1</v>
          </cell>
          <cell r="Q507">
            <v>924.8</v>
          </cell>
          <cell r="R507">
            <v>1456.5</v>
          </cell>
          <cell r="S507">
            <v>0</v>
          </cell>
          <cell r="T507">
            <v>1456.5</v>
          </cell>
          <cell r="U507">
            <v>5213</v>
          </cell>
          <cell r="V507">
            <v>0</v>
          </cell>
          <cell r="W507">
            <v>5213</v>
          </cell>
          <cell r="X507">
            <v>1590</v>
          </cell>
          <cell r="Y507">
            <v>0</v>
          </cell>
          <cell r="Z507">
            <v>1590</v>
          </cell>
          <cell r="AA507">
            <v>1560.1</v>
          </cell>
          <cell r="AB507">
            <v>0</v>
          </cell>
          <cell r="AC507">
            <v>1560.1</v>
          </cell>
          <cell r="AD507">
            <v>2063</v>
          </cell>
          <cell r="AE507">
            <v>0</v>
          </cell>
          <cell r="AF507">
            <v>2063</v>
          </cell>
        </row>
        <row r="508">
          <cell r="C508" t="str">
            <v>08151 BED IN A BAGLY MD POS %</v>
          </cell>
          <cell r="D508" t="str">
            <v>08151 BED IN A BAG</v>
          </cell>
          <cell r="E508" t="str">
            <v>LY MD POS %</v>
          </cell>
          <cell r="F508">
            <v>0.37</v>
          </cell>
          <cell r="G508">
            <v>0.33400000000000002</v>
          </cell>
          <cell r="H508">
            <v>0.38</v>
          </cell>
          <cell r="I508">
            <v>0.33</v>
          </cell>
          <cell r="J508">
            <v>0.30599999999999999</v>
          </cell>
          <cell r="K508">
            <v>0.33700000000000002</v>
          </cell>
          <cell r="L508">
            <v>0.29799999999999999</v>
          </cell>
          <cell r="M508">
            <v>0.28499999999999998</v>
          </cell>
          <cell r="N508">
            <v>0.30099999999999999</v>
          </cell>
          <cell r="O508">
            <v>0.32400000000000001</v>
          </cell>
          <cell r="P508">
            <v>0.28999999999999998</v>
          </cell>
          <cell r="Q508">
            <v>0.33700000000000002</v>
          </cell>
          <cell r="R508">
            <v>0.371</v>
          </cell>
          <cell r="S508">
            <v>0.35</v>
          </cell>
          <cell r="T508">
            <v>0.377</v>
          </cell>
          <cell r="U508">
            <v>0.40699999999999997</v>
          </cell>
          <cell r="V508">
            <v>0.36299999999999999</v>
          </cell>
          <cell r="W508">
            <v>0.41899999999999998</v>
          </cell>
          <cell r="X508">
            <v>0.42399999999999999</v>
          </cell>
          <cell r="Y508">
            <v>0.36</v>
          </cell>
          <cell r="Z508">
            <v>0.441</v>
          </cell>
          <cell r="AA508">
            <v>0.44500000000000001</v>
          </cell>
          <cell r="AB508">
            <v>0.42499999999999999</v>
          </cell>
          <cell r="AC508">
            <v>0.45100000000000001</v>
          </cell>
          <cell r="AD508">
            <v>0.35499999999999998</v>
          </cell>
          <cell r="AE508">
            <v>0.27</v>
          </cell>
          <cell r="AF508">
            <v>0.372</v>
          </cell>
        </row>
        <row r="509">
          <cell r="C509" t="str">
            <v>08151 BED IN A BAGLY MD POS % on Sls Alt Fulfill $</v>
          </cell>
          <cell r="D509" t="str">
            <v>08151 BED IN A BAG</v>
          </cell>
          <cell r="E509" t="str">
            <v>LY MD POS % on Sls Alt Fulfill $</v>
          </cell>
          <cell r="F509">
            <v>0.36599999999999999</v>
          </cell>
          <cell r="G509">
            <v>0.35899999999999999</v>
          </cell>
          <cell r="H509">
            <v>0.36699999999999999</v>
          </cell>
          <cell r="I509">
            <v>0.312</v>
          </cell>
          <cell r="J509">
            <v>0.3</v>
          </cell>
          <cell r="K509">
            <v>0.313</v>
          </cell>
          <cell r="L509">
            <v>0.249</v>
          </cell>
          <cell r="M509">
            <v>0.26500000000000001</v>
          </cell>
          <cell r="N509">
            <v>0.246</v>
          </cell>
          <cell r="O509">
            <v>0.253</v>
          </cell>
          <cell r="P509">
            <v>0.23499999999999999</v>
          </cell>
          <cell r="Q509">
            <v>0.255</v>
          </cell>
          <cell r="R509">
            <v>0.40500000000000003</v>
          </cell>
          <cell r="S509">
            <v>0.41099999999999998</v>
          </cell>
          <cell r="T509">
            <v>0.40500000000000003</v>
          </cell>
          <cell r="U509">
            <v>0.41699999999999998</v>
          </cell>
          <cell r="V509">
            <v>0.42</v>
          </cell>
          <cell r="W509">
            <v>0.41699999999999998</v>
          </cell>
          <cell r="X509">
            <v>0.42899999999999999</v>
          </cell>
          <cell r="Y509">
            <v>0.42799999999999999</v>
          </cell>
          <cell r="Z509">
            <v>0.42899999999999999</v>
          </cell>
          <cell r="AA509">
            <v>0.505</v>
          </cell>
          <cell r="AB509">
            <v>0.439</v>
          </cell>
          <cell r="AC509">
            <v>0.51300000000000001</v>
          </cell>
          <cell r="AD509">
            <v>0.34300000000000003</v>
          </cell>
          <cell r="AE509">
            <v>0.40100000000000002</v>
          </cell>
          <cell r="AF509">
            <v>0.33700000000000002</v>
          </cell>
        </row>
        <row r="510">
          <cell r="C510" t="str">
            <v>08151 BED IN A BAGLY MD POS % on Sls Net Fulfilled $</v>
          </cell>
          <cell r="D510" t="str">
            <v>08151 BED IN A BAG</v>
          </cell>
          <cell r="E510" t="str">
            <v>LY MD POS % on Sls Net Fulfilled $</v>
          </cell>
          <cell r="F510">
            <v>0.36699999999999999</v>
          </cell>
          <cell r="G510">
            <v>0.49399999999999999</v>
          </cell>
          <cell r="H510">
            <v>0.33500000000000002</v>
          </cell>
          <cell r="I510">
            <v>0.32300000000000001</v>
          </cell>
          <cell r="J510">
            <v>0.51800000000000002</v>
          </cell>
          <cell r="K510">
            <v>0.27300000000000002</v>
          </cell>
          <cell r="L510">
            <v>0.28799999999999998</v>
          </cell>
          <cell r="M510">
            <v>0.69699999999999995</v>
          </cell>
          <cell r="N510">
            <v>0.218</v>
          </cell>
          <cell r="O510">
            <v>0.314</v>
          </cell>
          <cell r="P510">
            <v>0.505</v>
          </cell>
          <cell r="Q510">
            <v>0.252</v>
          </cell>
          <cell r="R510">
            <v>0.371</v>
          </cell>
          <cell r="S510">
            <v>0.40600000000000003</v>
          </cell>
          <cell r="T510">
            <v>0.36099999999999999</v>
          </cell>
          <cell r="U510">
            <v>0.40699999999999997</v>
          </cell>
          <cell r="V510">
            <v>0.47199999999999998</v>
          </cell>
          <cell r="W510">
            <v>0.39100000000000001</v>
          </cell>
          <cell r="X510">
            <v>0.42399999999999999</v>
          </cell>
          <cell r="Y510">
            <v>0.49199999999999999</v>
          </cell>
          <cell r="Z510">
            <v>0.40699999999999997</v>
          </cell>
          <cell r="AA510">
            <v>0.44500000000000001</v>
          </cell>
          <cell r="AB510">
            <v>0.48699999999999999</v>
          </cell>
          <cell r="AC510">
            <v>0.432</v>
          </cell>
          <cell r="AD510">
            <v>0.35499999999999998</v>
          </cell>
          <cell r="AE510">
            <v>0.43099999999999999</v>
          </cell>
          <cell r="AF510">
            <v>0.34100000000000003</v>
          </cell>
        </row>
        <row r="511">
          <cell r="C511" t="str">
            <v>08151 BED IN A BAGLY MD POS % on Sls Non Financial Cross Divisional $</v>
          </cell>
          <cell r="D511" t="str">
            <v>08151 BED IN A BAG</v>
          </cell>
          <cell r="E511" t="str">
            <v>LY MD POS % on Sls Non Financial Cross Divisional $</v>
          </cell>
          <cell r="F511">
            <v>0.51200000000000001</v>
          </cell>
          <cell r="G511">
            <v>0</v>
          </cell>
          <cell r="H511">
            <v>0.51200000000000001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0.51200000000000001</v>
          </cell>
          <cell r="V511">
            <v>0</v>
          </cell>
          <cell r="W511">
            <v>0.51200000000000001</v>
          </cell>
          <cell r="X511">
            <v>0.53400000000000003</v>
          </cell>
          <cell r="Y511">
            <v>0</v>
          </cell>
          <cell r="Z511">
            <v>0.53400000000000003</v>
          </cell>
          <cell r="AA511">
            <v>0.315</v>
          </cell>
          <cell r="AB511">
            <v>0</v>
          </cell>
          <cell r="AC511">
            <v>0.315</v>
          </cell>
          <cell r="AD511">
            <v>0.501</v>
          </cell>
          <cell r="AE511">
            <v>0</v>
          </cell>
          <cell r="AF511">
            <v>0.501</v>
          </cell>
        </row>
        <row r="512">
          <cell r="C512" t="str">
            <v>08151 BED IN A BAGLY MD POS % on Sls on Owned Inv $</v>
          </cell>
          <cell r="D512" t="str">
            <v>08151 BED IN A BAG</v>
          </cell>
          <cell r="E512" t="str">
            <v>LY MD POS % on Sls on Owned Inv $</v>
          </cell>
          <cell r="F512">
            <v>0.36499999999999999</v>
          </cell>
          <cell r="G512">
            <v>0.33300000000000002</v>
          </cell>
          <cell r="H512">
            <v>0.38500000000000001</v>
          </cell>
          <cell r="I512">
            <v>0.33</v>
          </cell>
          <cell r="J512">
            <v>0.307</v>
          </cell>
          <cell r="K512">
            <v>0.34399999999999997</v>
          </cell>
          <cell r="L512">
            <v>0.30299999999999999</v>
          </cell>
          <cell r="M512">
            <v>0.28699999999999998</v>
          </cell>
          <cell r="N512">
            <v>0.311</v>
          </cell>
          <cell r="O512">
            <v>0.33500000000000002</v>
          </cell>
          <cell r="P512">
            <v>0.29199999999999998</v>
          </cell>
          <cell r="Q512">
            <v>0.36499999999999999</v>
          </cell>
          <cell r="R512">
            <v>0.35399999999999998</v>
          </cell>
          <cell r="S512">
            <v>0.34799999999999998</v>
          </cell>
          <cell r="T512">
            <v>0.36</v>
          </cell>
          <cell r="U512">
            <v>0.4</v>
          </cell>
          <cell r="V512">
            <v>0.36099999999999999</v>
          </cell>
          <cell r="W512">
            <v>0.42499999999999999</v>
          </cell>
          <cell r="X512">
            <v>0.371</v>
          </cell>
          <cell r="Y512">
            <v>0.35799999999999998</v>
          </cell>
          <cell r="Z512">
            <v>0.38</v>
          </cell>
          <cell r="AA512">
            <v>0.47599999999999998</v>
          </cell>
          <cell r="AB512">
            <v>0.42499999999999999</v>
          </cell>
          <cell r="AC512">
            <v>0.50800000000000001</v>
          </cell>
          <cell r="AD512">
            <v>0.31900000000000001</v>
          </cell>
          <cell r="AE512">
            <v>0.26300000000000001</v>
          </cell>
          <cell r="AF512">
            <v>0.35</v>
          </cell>
        </row>
        <row r="513">
          <cell r="C513" t="str">
            <v>08151 BED IN A BAGLY MD POS % on Sls Vendor Filled $</v>
          </cell>
          <cell r="D513" t="str">
            <v>08151 BED IN A BAG</v>
          </cell>
          <cell r="E513" t="str">
            <v>LY MD POS % on Sls Vendor Filled $</v>
          </cell>
          <cell r="F513">
            <v>0.378</v>
          </cell>
          <cell r="G513">
            <v>0.16800000000000001</v>
          </cell>
          <cell r="H513">
            <v>0.378</v>
          </cell>
          <cell r="I513">
            <v>0.33400000000000002</v>
          </cell>
          <cell r="J513">
            <v>0.16800000000000001</v>
          </cell>
          <cell r="K513">
            <v>0.33500000000000002</v>
          </cell>
          <cell r="L513">
            <v>0.29799999999999999</v>
          </cell>
          <cell r="M513">
            <v>0.14000000000000001</v>
          </cell>
          <cell r="N513">
            <v>0.29799999999999999</v>
          </cell>
          <cell r="O513">
            <v>0.317</v>
          </cell>
          <cell r="P513">
            <v>0.21299999999999999</v>
          </cell>
          <cell r="Q513">
            <v>0.317</v>
          </cell>
          <cell r="R513">
            <v>0.38200000000000001</v>
          </cell>
          <cell r="S513">
            <v>0</v>
          </cell>
          <cell r="T513">
            <v>0.38200000000000001</v>
          </cell>
          <cell r="U513">
            <v>0.41399999999999998</v>
          </cell>
          <cell r="V513">
            <v>0</v>
          </cell>
          <cell r="W513">
            <v>0.41399999999999998</v>
          </cell>
          <cell r="X513">
            <v>0.49299999999999999</v>
          </cell>
          <cell r="Y513">
            <v>0</v>
          </cell>
          <cell r="Z513">
            <v>0.49299999999999999</v>
          </cell>
          <cell r="AA513">
            <v>0.38100000000000001</v>
          </cell>
          <cell r="AB513">
            <v>0</v>
          </cell>
          <cell r="AC513">
            <v>0.38100000000000001</v>
          </cell>
          <cell r="AD513">
            <v>0.39100000000000001</v>
          </cell>
          <cell r="AE513">
            <v>0</v>
          </cell>
          <cell r="AF513">
            <v>0.39100000000000001</v>
          </cell>
        </row>
        <row r="514">
          <cell r="C514" t="str">
            <v>08151 BED IN A BAGLY MD POS Fulfilled $</v>
          </cell>
          <cell r="D514" t="str">
            <v>08151 BED IN A BAG</v>
          </cell>
          <cell r="E514" t="str">
            <v>LY MD POS Fulfilled $</v>
          </cell>
          <cell r="F514">
            <v>22193.1</v>
          </cell>
          <cell r="G514">
            <v>5661.6</v>
          </cell>
          <cell r="H514">
            <v>16531.5</v>
          </cell>
          <cell r="I514">
            <v>9494.2999999999993</v>
          </cell>
          <cell r="J514">
            <v>2568.3000000000002</v>
          </cell>
          <cell r="K514">
            <v>6926.1</v>
          </cell>
          <cell r="L514">
            <v>2826.7</v>
          </cell>
          <cell r="M514">
            <v>625.6</v>
          </cell>
          <cell r="N514">
            <v>2201</v>
          </cell>
          <cell r="O514">
            <v>3364.7</v>
          </cell>
          <cell r="P514">
            <v>973.8</v>
          </cell>
          <cell r="Q514">
            <v>2390.9</v>
          </cell>
          <cell r="R514">
            <v>3302.9</v>
          </cell>
          <cell r="S514">
            <v>968.8</v>
          </cell>
          <cell r="T514">
            <v>2334.1</v>
          </cell>
          <cell r="U514">
            <v>12698.8</v>
          </cell>
          <cell r="V514">
            <v>3093.3</v>
          </cell>
          <cell r="W514">
            <v>9605.5</v>
          </cell>
          <cell r="X514">
            <v>3475.7</v>
          </cell>
          <cell r="Y514">
            <v>870.2</v>
          </cell>
          <cell r="Z514">
            <v>2605.5</v>
          </cell>
          <cell r="AA514">
            <v>5263</v>
          </cell>
          <cell r="AB514">
            <v>1479.1</v>
          </cell>
          <cell r="AC514">
            <v>3784</v>
          </cell>
          <cell r="AD514">
            <v>3960</v>
          </cell>
          <cell r="AE514">
            <v>744</v>
          </cell>
          <cell r="AF514">
            <v>3216</v>
          </cell>
        </row>
        <row r="515">
          <cell r="C515" t="str">
            <v>08151 BED IN A BAGLY MD POS Fulfilled %</v>
          </cell>
          <cell r="D515" t="str">
            <v>08151 BED IN A BAG</v>
          </cell>
          <cell r="E515" t="str">
            <v>LY MD POS Fulfilled %</v>
          </cell>
          <cell r="F515">
            <v>0.37</v>
          </cell>
          <cell r="G515">
            <v>0.34100000000000003</v>
          </cell>
          <cell r="H515">
            <v>0.38100000000000001</v>
          </cell>
          <cell r="I515">
            <v>0.33</v>
          </cell>
          <cell r="J515">
            <v>0.308</v>
          </cell>
          <cell r="K515">
            <v>0.33900000000000002</v>
          </cell>
          <cell r="L515">
            <v>0.29799999999999999</v>
          </cell>
          <cell r="M515">
            <v>0.27700000000000002</v>
          </cell>
          <cell r="N515">
            <v>0.30399999999999999</v>
          </cell>
          <cell r="O515">
            <v>0.32400000000000001</v>
          </cell>
          <cell r="P515">
            <v>0.28499999999999998</v>
          </cell>
          <cell r="Q515">
            <v>0.34300000000000003</v>
          </cell>
          <cell r="R515">
            <v>0.371</v>
          </cell>
          <cell r="S515">
            <v>0.36399999999999999</v>
          </cell>
          <cell r="T515">
            <v>0.374</v>
          </cell>
          <cell r="U515">
            <v>0.40699999999999997</v>
          </cell>
          <cell r="V515">
            <v>0.374</v>
          </cell>
          <cell r="W515">
            <v>0.41899999999999998</v>
          </cell>
          <cell r="X515">
            <v>0.42399999999999999</v>
          </cell>
          <cell r="Y515">
            <v>0.376</v>
          </cell>
          <cell r="Z515">
            <v>0.442</v>
          </cell>
          <cell r="AA515">
            <v>0.44500000000000001</v>
          </cell>
          <cell r="AB515">
            <v>0.441</v>
          </cell>
          <cell r="AC515">
            <v>0.44600000000000001</v>
          </cell>
          <cell r="AD515">
            <v>0.35499999999999998</v>
          </cell>
          <cell r="AE515">
            <v>0.28699999999999998</v>
          </cell>
          <cell r="AF515">
            <v>0.376</v>
          </cell>
        </row>
        <row r="516">
          <cell r="C516" t="str">
            <v>08151 BED IN A BAGLY MDA $</v>
          </cell>
          <cell r="D516" t="str">
            <v>08151 BED IN A BAG</v>
          </cell>
          <cell r="E516" t="str">
            <v>LY MDA $</v>
          </cell>
          <cell r="F516">
            <v>4091.9</v>
          </cell>
          <cell r="G516">
            <v>729.2</v>
          </cell>
          <cell r="H516">
            <v>3362.7</v>
          </cell>
          <cell r="I516">
            <v>2736.8</v>
          </cell>
          <cell r="J516">
            <v>504.4</v>
          </cell>
          <cell r="K516">
            <v>2232.4</v>
          </cell>
          <cell r="L516">
            <v>1241.5999999999999</v>
          </cell>
          <cell r="M516">
            <v>284.2</v>
          </cell>
          <cell r="N516">
            <v>957.4</v>
          </cell>
          <cell r="O516">
            <v>649.70000000000005</v>
          </cell>
          <cell r="P516">
            <v>215</v>
          </cell>
          <cell r="Q516">
            <v>434.7</v>
          </cell>
          <cell r="R516">
            <v>845.5</v>
          </cell>
          <cell r="S516">
            <v>5.2</v>
          </cell>
          <cell r="T516">
            <v>840.3</v>
          </cell>
          <cell r="U516">
            <v>1355.1</v>
          </cell>
          <cell r="V516">
            <v>224.8</v>
          </cell>
          <cell r="W516">
            <v>1130.3</v>
          </cell>
          <cell r="X516">
            <v>532.4</v>
          </cell>
          <cell r="Y516">
            <v>34.5</v>
          </cell>
          <cell r="Z516">
            <v>497.9</v>
          </cell>
          <cell r="AA516">
            <v>417.4</v>
          </cell>
          <cell r="AB516">
            <v>116.4</v>
          </cell>
          <cell r="AC516">
            <v>301</v>
          </cell>
          <cell r="AD516">
            <v>405.3</v>
          </cell>
          <cell r="AE516">
            <v>73.900000000000006</v>
          </cell>
          <cell r="AF516">
            <v>331.4</v>
          </cell>
        </row>
        <row r="517">
          <cell r="C517" t="str">
            <v>08151 BED IN A BAGLY MDA C$</v>
          </cell>
          <cell r="D517" t="str">
            <v>08151 BED IN A BAG</v>
          </cell>
          <cell r="E517" t="str">
            <v>LY MDA C$</v>
          </cell>
          <cell r="F517">
            <v>1660.6</v>
          </cell>
          <cell r="G517">
            <v>0</v>
          </cell>
          <cell r="H517">
            <v>0</v>
          </cell>
          <cell r="I517">
            <v>1108.8</v>
          </cell>
          <cell r="J517">
            <v>0</v>
          </cell>
          <cell r="K517">
            <v>0</v>
          </cell>
          <cell r="L517">
            <v>488.7</v>
          </cell>
          <cell r="M517">
            <v>0</v>
          </cell>
          <cell r="N517">
            <v>0</v>
          </cell>
          <cell r="O517">
            <v>270.39999999999998</v>
          </cell>
          <cell r="P517">
            <v>0</v>
          </cell>
          <cell r="Q517">
            <v>0</v>
          </cell>
          <cell r="R517">
            <v>349.7</v>
          </cell>
          <cell r="S517">
            <v>0</v>
          </cell>
          <cell r="T517">
            <v>0</v>
          </cell>
          <cell r="U517">
            <v>551.79999999999995</v>
          </cell>
          <cell r="V517">
            <v>0</v>
          </cell>
          <cell r="W517">
            <v>0</v>
          </cell>
          <cell r="X517">
            <v>218.1</v>
          </cell>
          <cell r="Y517">
            <v>0</v>
          </cell>
          <cell r="Z517">
            <v>0</v>
          </cell>
          <cell r="AA517">
            <v>168.9</v>
          </cell>
          <cell r="AB517">
            <v>0</v>
          </cell>
          <cell r="AC517">
            <v>0</v>
          </cell>
          <cell r="AD517">
            <v>164.8</v>
          </cell>
          <cell r="AE517">
            <v>0</v>
          </cell>
          <cell r="AF517">
            <v>0</v>
          </cell>
        </row>
        <row r="518">
          <cell r="C518" t="str">
            <v>08151 BED IN A BAGLY MDA C$ % Rec Gross C$</v>
          </cell>
          <cell r="D518" t="str">
            <v>08151 BED IN A BAG</v>
          </cell>
          <cell r="E518" t="str">
            <v>LY MDA C$ % Rec Gross C$</v>
          </cell>
          <cell r="F518">
            <v>4.3999999999999997E-2</v>
          </cell>
          <cell r="G518">
            <v>0</v>
          </cell>
          <cell r="H518">
            <v>0</v>
          </cell>
          <cell r="I518">
            <v>0.05</v>
          </cell>
          <cell r="J518">
            <v>0</v>
          </cell>
          <cell r="K518">
            <v>0</v>
          </cell>
          <cell r="L518">
            <v>8.8999999999999996E-2</v>
          </cell>
          <cell r="M518">
            <v>0</v>
          </cell>
          <cell r="N518">
            <v>0</v>
          </cell>
          <cell r="O518">
            <v>3.5000000000000003E-2</v>
          </cell>
          <cell r="P518">
            <v>0</v>
          </cell>
          <cell r="Q518">
            <v>0</v>
          </cell>
          <cell r="R518">
            <v>3.9E-2</v>
          </cell>
          <cell r="S518">
            <v>0</v>
          </cell>
          <cell r="T518">
            <v>0</v>
          </cell>
          <cell r="U518">
            <v>3.5000000000000003E-2</v>
          </cell>
          <cell r="V518">
            <v>0</v>
          </cell>
          <cell r="W518">
            <v>0</v>
          </cell>
          <cell r="X518">
            <v>3.5000000000000003E-2</v>
          </cell>
          <cell r="Y518">
            <v>0</v>
          </cell>
          <cell r="Z518">
            <v>0</v>
          </cell>
          <cell r="AA518">
            <v>3.5000000000000003E-2</v>
          </cell>
          <cell r="AB518">
            <v>0</v>
          </cell>
          <cell r="AC518">
            <v>0</v>
          </cell>
          <cell r="AD518">
            <v>3.4000000000000002E-2</v>
          </cell>
          <cell r="AE518">
            <v>0</v>
          </cell>
          <cell r="AF518">
            <v>0</v>
          </cell>
        </row>
        <row r="519">
          <cell r="C519" t="str">
            <v>08151 BED IN A BAGLY MDA MU %</v>
          </cell>
          <cell r="D519" t="str">
            <v>08151 BED IN A BAG</v>
          </cell>
          <cell r="E519" t="str">
            <v>LY MDA MU %</v>
          </cell>
          <cell r="F519">
            <v>0.59419999999999995</v>
          </cell>
          <cell r="G519">
            <v>0</v>
          </cell>
          <cell r="H519">
            <v>0</v>
          </cell>
          <cell r="I519">
            <v>0.59489999999999998</v>
          </cell>
          <cell r="J519">
            <v>0</v>
          </cell>
          <cell r="K519">
            <v>0</v>
          </cell>
          <cell r="L519">
            <v>0.60640000000000005</v>
          </cell>
          <cell r="M519">
            <v>0</v>
          </cell>
          <cell r="N519">
            <v>0</v>
          </cell>
          <cell r="O519">
            <v>0.58379999999999999</v>
          </cell>
          <cell r="P519">
            <v>0</v>
          </cell>
          <cell r="Q519">
            <v>0</v>
          </cell>
          <cell r="R519">
            <v>0.58640000000000003</v>
          </cell>
          <cell r="S519">
            <v>0</v>
          </cell>
          <cell r="T519">
            <v>0</v>
          </cell>
          <cell r="U519">
            <v>0.59279999999999999</v>
          </cell>
          <cell r="V519">
            <v>0</v>
          </cell>
          <cell r="W519">
            <v>0</v>
          </cell>
          <cell r="X519">
            <v>0.59030000000000005</v>
          </cell>
          <cell r="Y519">
            <v>0</v>
          </cell>
          <cell r="Z519">
            <v>0</v>
          </cell>
          <cell r="AA519">
            <v>0.59530000000000005</v>
          </cell>
          <cell r="AB519">
            <v>0</v>
          </cell>
          <cell r="AC519">
            <v>0</v>
          </cell>
          <cell r="AD519">
            <v>0.59340000000000004</v>
          </cell>
          <cell r="AE519">
            <v>0</v>
          </cell>
          <cell r="AF519">
            <v>0</v>
          </cell>
        </row>
        <row r="520">
          <cell r="C520" t="str">
            <v>08151 BED IN A BAGLY MM $</v>
          </cell>
          <cell r="D520" t="str">
            <v>08151 BED IN A BAG</v>
          </cell>
          <cell r="E520" t="str">
            <v>LY MM $</v>
          </cell>
          <cell r="F520">
            <v>25682.7</v>
          </cell>
          <cell r="G520">
            <v>0</v>
          </cell>
          <cell r="H520">
            <v>0</v>
          </cell>
          <cell r="I520">
            <v>13251.1</v>
          </cell>
          <cell r="J520">
            <v>0</v>
          </cell>
          <cell r="K520">
            <v>0</v>
          </cell>
          <cell r="L520">
            <v>4636</v>
          </cell>
          <cell r="M520">
            <v>0</v>
          </cell>
          <cell r="N520">
            <v>0</v>
          </cell>
          <cell r="O520">
            <v>4590.3</v>
          </cell>
          <cell r="P520">
            <v>0</v>
          </cell>
          <cell r="Q520">
            <v>0</v>
          </cell>
          <cell r="R520">
            <v>4024.9</v>
          </cell>
          <cell r="S520">
            <v>0</v>
          </cell>
          <cell r="T520">
            <v>0</v>
          </cell>
          <cell r="U520">
            <v>12431.6</v>
          </cell>
          <cell r="V520">
            <v>0</v>
          </cell>
          <cell r="W520">
            <v>0</v>
          </cell>
          <cell r="X520">
            <v>3268.6</v>
          </cell>
          <cell r="Y520">
            <v>0</v>
          </cell>
          <cell r="Z520">
            <v>0</v>
          </cell>
          <cell r="AA520">
            <v>4440.2</v>
          </cell>
          <cell r="AB520">
            <v>0</v>
          </cell>
          <cell r="AC520">
            <v>0</v>
          </cell>
          <cell r="AD520">
            <v>4722.8999999999996</v>
          </cell>
          <cell r="AE520">
            <v>0</v>
          </cell>
          <cell r="AF520">
            <v>0</v>
          </cell>
        </row>
        <row r="521">
          <cell r="C521" t="str">
            <v>08151 BED IN A BAGLY MM %</v>
          </cell>
          <cell r="D521" t="str">
            <v>08151 BED IN A BAG</v>
          </cell>
          <cell r="E521" t="str">
            <v>LY MM %</v>
          </cell>
          <cell r="F521">
            <v>0.42830000000000001</v>
          </cell>
          <cell r="G521">
            <v>0</v>
          </cell>
          <cell r="H521">
            <v>0</v>
          </cell>
          <cell r="I521">
            <v>0.46050000000000002</v>
          </cell>
          <cell r="J521">
            <v>0</v>
          </cell>
          <cell r="K521">
            <v>0</v>
          </cell>
          <cell r="L521">
            <v>0.48849999999999999</v>
          </cell>
          <cell r="M521">
            <v>0</v>
          </cell>
          <cell r="N521">
            <v>0</v>
          </cell>
          <cell r="O521">
            <v>0.44240000000000002</v>
          </cell>
          <cell r="P521">
            <v>0</v>
          </cell>
          <cell r="Q521">
            <v>0</v>
          </cell>
          <cell r="R521">
            <v>0.45179999999999998</v>
          </cell>
          <cell r="S521">
            <v>0</v>
          </cell>
          <cell r="T521">
            <v>0</v>
          </cell>
          <cell r="U521">
            <v>0.39850000000000002</v>
          </cell>
          <cell r="V521">
            <v>0</v>
          </cell>
          <cell r="W521">
            <v>0</v>
          </cell>
          <cell r="X521">
            <v>0.3982</v>
          </cell>
          <cell r="Y521">
            <v>0</v>
          </cell>
          <cell r="Z521">
            <v>0</v>
          </cell>
          <cell r="AA521">
            <v>0.37530000000000002</v>
          </cell>
          <cell r="AB521">
            <v>0</v>
          </cell>
          <cell r="AC521">
            <v>0</v>
          </cell>
          <cell r="AD521">
            <v>0.4234</v>
          </cell>
          <cell r="AE521">
            <v>0</v>
          </cell>
          <cell r="AF521">
            <v>0</v>
          </cell>
        </row>
        <row r="522">
          <cell r="C522" t="str">
            <v>08151 BED IN A BAGLY MUGS %</v>
          </cell>
          <cell r="D522" t="str">
            <v>08151 BED IN A BAG</v>
          </cell>
          <cell r="E522" t="str">
            <v>LY MUGS %</v>
          </cell>
          <cell r="F522">
            <v>0.59340000000000004</v>
          </cell>
          <cell r="G522">
            <v>0</v>
          </cell>
          <cell r="H522">
            <v>0</v>
          </cell>
          <cell r="I522">
            <v>0.59060000000000001</v>
          </cell>
          <cell r="J522">
            <v>0</v>
          </cell>
          <cell r="K522">
            <v>0</v>
          </cell>
          <cell r="L522">
            <v>0.59219999999999995</v>
          </cell>
          <cell r="M522">
            <v>0</v>
          </cell>
          <cell r="N522">
            <v>0</v>
          </cell>
          <cell r="O522">
            <v>0.58230000000000004</v>
          </cell>
          <cell r="P522">
            <v>0</v>
          </cell>
          <cell r="Q522">
            <v>0</v>
          </cell>
          <cell r="R522">
            <v>0.59860000000000002</v>
          </cell>
          <cell r="S522">
            <v>0</v>
          </cell>
          <cell r="T522">
            <v>0</v>
          </cell>
          <cell r="U522">
            <v>0.59560000000000002</v>
          </cell>
          <cell r="V522">
            <v>0</v>
          </cell>
          <cell r="W522">
            <v>0</v>
          </cell>
          <cell r="X522">
            <v>0.6018</v>
          </cell>
          <cell r="Y522">
            <v>0</v>
          </cell>
          <cell r="Z522">
            <v>0</v>
          </cell>
          <cell r="AA522">
            <v>0.59319999999999995</v>
          </cell>
          <cell r="AB522">
            <v>0</v>
          </cell>
          <cell r="AC522">
            <v>0</v>
          </cell>
          <cell r="AD522">
            <v>0.59340000000000004</v>
          </cell>
          <cell r="AE522">
            <v>0</v>
          </cell>
          <cell r="AF522">
            <v>0</v>
          </cell>
        </row>
        <row r="523">
          <cell r="C523" t="str">
            <v>08151 BED IN A BAGLY Net MU %</v>
          </cell>
          <cell r="D523" t="str">
            <v>08151 BED IN A BAG</v>
          </cell>
          <cell r="E523" t="str">
            <v>LY Net MU %</v>
          </cell>
          <cell r="F523">
            <v>0.59389999999999998</v>
          </cell>
          <cell r="G523">
            <v>0</v>
          </cell>
          <cell r="H523">
            <v>0</v>
          </cell>
          <cell r="I523">
            <v>0.59040000000000004</v>
          </cell>
          <cell r="J523">
            <v>0</v>
          </cell>
          <cell r="K523">
            <v>0</v>
          </cell>
          <cell r="L523">
            <v>0.59319999999999995</v>
          </cell>
          <cell r="M523">
            <v>0</v>
          </cell>
          <cell r="N523">
            <v>0</v>
          </cell>
          <cell r="O523">
            <v>0.57789999999999997</v>
          </cell>
          <cell r="P523">
            <v>0</v>
          </cell>
          <cell r="Q523">
            <v>0</v>
          </cell>
          <cell r="R523">
            <v>0.59940000000000004</v>
          </cell>
          <cell r="S523">
            <v>0</v>
          </cell>
          <cell r="T523">
            <v>0</v>
          </cell>
          <cell r="U523">
            <v>0.59860000000000002</v>
          </cell>
          <cell r="V523">
            <v>0</v>
          </cell>
          <cell r="W523">
            <v>0</v>
          </cell>
          <cell r="X523">
            <v>0.60650000000000004</v>
          </cell>
          <cell r="Y523">
            <v>0</v>
          </cell>
          <cell r="Z523">
            <v>0</v>
          </cell>
          <cell r="AA523">
            <v>0.59319999999999995</v>
          </cell>
          <cell r="AB523">
            <v>0</v>
          </cell>
          <cell r="AC523">
            <v>0</v>
          </cell>
          <cell r="AD523">
            <v>0.59360000000000002</v>
          </cell>
          <cell r="AE523">
            <v>0</v>
          </cell>
          <cell r="AF523">
            <v>0</v>
          </cell>
        </row>
        <row r="524">
          <cell r="C524" t="str">
            <v>08151 BED IN A BAGLY OCS C$</v>
          </cell>
          <cell r="D524" t="str">
            <v>08151 BED IN A BAG</v>
          </cell>
          <cell r="E524" t="str">
            <v>LY OCS C$</v>
          </cell>
          <cell r="F524">
            <v>11.6</v>
          </cell>
          <cell r="G524">
            <v>0</v>
          </cell>
          <cell r="H524">
            <v>0</v>
          </cell>
          <cell r="I524">
            <v>4.5</v>
          </cell>
          <cell r="J524">
            <v>0</v>
          </cell>
          <cell r="K524">
            <v>0</v>
          </cell>
          <cell r="L524">
            <v>0.8</v>
          </cell>
          <cell r="M524">
            <v>0</v>
          </cell>
          <cell r="N524">
            <v>0</v>
          </cell>
          <cell r="O524">
            <v>0.6</v>
          </cell>
          <cell r="P524">
            <v>0</v>
          </cell>
          <cell r="Q524">
            <v>0</v>
          </cell>
          <cell r="R524">
            <v>3.1</v>
          </cell>
          <cell r="S524">
            <v>0</v>
          </cell>
          <cell r="T524">
            <v>0</v>
          </cell>
          <cell r="U524">
            <v>7.1</v>
          </cell>
          <cell r="V524">
            <v>0</v>
          </cell>
          <cell r="W524">
            <v>0</v>
          </cell>
          <cell r="X524">
            <v>5.3</v>
          </cell>
          <cell r="Y524">
            <v>0</v>
          </cell>
          <cell r="Z524">
            <v>0</v>
          </cell>
          <cell r="AA524">
            <v>0.9</v>
          </cell>
          <cell r="AB524">
            <v>0</v>
          </cell>
          <cell r="AC524">
            <v>0</v>
          </cell>
          <cell r="AD524">
            <v>0.8</v>
          </cell>
          <cell r="AE524">
            <v>0</v>
          </cell>
          <cell r="AF524">
            <v>0</v>
          </cell>
        </row>
        <row r="525">
          <cell r="C525" t="str">
            <v>08151 BED IN A BAGLY Rec Gross $</v>
          </cell>
          <cell r="D525" t="str">
            <v>08151 BED IN A BAG</v>
          </cell>
          <cell r="E525" t="str">
            <v>LY Rec Gross $</v>
          </cell>
          <cell r="F525">
            <v>97891.9</v>
          </cell>
          <cell r="G525">
            <v>27627.599999999999</v>
          </cell>
          <cell r="H525">
            <v>70264.3</v>
          </cell>
          <cell r="I525">
            <v>56747.3</v>
          </cell>
          <cell r="J525">
            <v>20271</v>
          </cell>
          <cell r="K525">
            <v>36476.300000000003</v>
          </cell>
          <cell r="L525">
            <v>13989.4</v>
          </cell>
          <cell r="M525">
            <v>1802.4</v>
          </cell>
          <cell r="N525">
            <v>12187</v>
          </cell>
          <cell r="O525">
            <v>19443.900000000001</v>
          </cell>
          <cell r="P525">
            <v>8460.5</v>
          </cell>
          <cell r="Q525">
            <v>10983.4</v>
          </cell>
          <cell r="R525">
            <v>23314</v>
          </cell>
          <cell r="S525">
            <v>10008.1</v>
          </cell>
          <cell r="T525">
            <v>13305.9</v>
          </cell>
          <cell r="U525">
            <v>41144.6</v>
          </cell>
          <cell r="V525">
            <v>7356.6</v>
          </cell>
          <cell r="W525">
            <v>33788</v>
          </cell>
          <cell r="X525">
            <v>16502.2</v>
          </cell>
          <cell r="Y525">
            <v>3077.7</v>
          </cell>
          <cell r="Z525">
            <v>13424.5</v>
          </cell>
          <cell r="AA525">
            <v>12302.2</v>
          </cell>
          <cell r="AB525">
            <v>2574.6</v>
          </cell>
          <cell r="AC525">
            <v>9727.6</v>
          </cell>
          <cell r="AD525">
            <v>12340.2</v>
          </cell>
          <cell r="AE525">
            <v>1704.3</v>
          </cell>
          <cell r="AF525">
            <v>10635.9</v>
          </cell>
        </row>
        <row r="526">
          <cell r="C526" t="str">
            <v>08151 BED IN A BAGLY Rec Gross $ % Seas</v>
          </cell>
          <cell r="D526" t="str">
            <v>08151 BED IN A BAG</v>
          </cell>
          <cell r="E526" t="str">
            <v>LY Rec Gross $ % Seas</v>
          </cell>
          <cell r="F526">
            <v>1</v>
          </cell>
          <cell r="G526">
            <v>1</v>
          </cell>
          <cell r="H526">
            <v>1</v>
          </cell>
          <cell r="I526">
            <v>0.57999999999999996</v>
          </cell>
          <cell r="J526">
            <v>0.73399999999999999</v>
          </cell>
          <cell r="K526">
            <v>0.51900000000000002</v>
          </cell>
          <cell r="L526">
            <v>0.14299999999999999</v>
          </cell>
          <cell r="M526">
            <v>6.5000000000000002E-2</v>
          </cell>
          <cell r="N526">
            <v>0.17299999999999999</v>
          </cell>
          <cell r="O526">
            <v>0.19900000000000001</v>
          </cell>
          <cell r="P526">
            <v>0.30599999999999999</v>
          </cell>
          <cell r="Q526">
            <v>0.156</v>
          </cell>
          <cell r="R526">
            <v>0.23799999999999999</v>
          </cell>
          <cell r="S526">
            <v>0.36199999999999999</v>
          </cell>
          <cell r="T526">
            <v>0.189</v>
          </cell>
          <cell r="U526">
            <v>0.42</v>
          </cell>
          <cell r="V526">
            <v>0.26600000000000001</v>
          </cell>
          <cell r="W526">
            <v>0.48099999999999998</v>
          </cell>
          <cell r="X526">
            <v>0.16900000000000001</v>
          </cell>
          <cell r="Y526">
            <v>0.111</v>
          </cell>
          <cell r="Z526">
            <v>0.191</v>
          </cell>
          <cell r="AA526">
            <v>0.126</v>
          </cell>
          <cell r="AB526">
            <v>9.2999999999999999E-2</v>
          </cell>
          <cell r="AC526">
            <v>0.13800000000000001</v>
          </cell>
          <cell r="AD526">
            <v>0.126</v>
          </cell>
          <cell r="AE526">
            <v>6.2E-2</v>
          </cell>
          <cell r="AF526">
            <v>0.151</v>
          </cell>
        </row>
        <row r="527">
          <cell r="C527" t="str">
            <v>08151 BED IN A BAGLY Rec Gross % Reductions + RTV</v>
          </cell>
          <cell r="D527" t="str">
            <v>08151 BED IN A BAG</v>
          </cell>
          <cell r="E527" t="str">
            <v>LY Rec Gross % Reductions + RTV</v>
          </cell>
          <cell r="F527">
            <v>1.0980000000000001</v>
          </cell>
          <cell r="G527">
            <v>1.206</v>
          </cell>
          <cell r="H527">
            <v>1.0609999999999999</v>
          </cell>
          <cell r="I527">
            <v>1.387</v>
          </cell>
          <cell r="J527">
            <v>1.8759999999999999</v>
          </cell>
          <cell r="K527">
            <v>1.212</v>
          </cell>
          <cell r="L527">
            <v>1.0649999999999999</v>
          </cell>
          <cell r="M527">
            <v>0.59799999999999998</v>
          </cell>
          <cell r="N527">
            <v>1.204</v>
          </cell>
          <cell r="O527">
            <v>1.331</v>
          </cell>
          <cell r="P527">
            <v>1.8939999999999999</v>
          </cell>
          <cell r="Q527">
            <v>1.083</v>
          </cell>
          <cell r="R527">
            <v>1.7729999999999999</v>
          </cell>
          <cell r="S527">
            <v>3.0139999999999998</v>
          </cell>
          <cell r="T527">
            <v>1.353</v>
          </cell>
          <cell r="U527">
            <v>0.85299999999999998</v>
          </cell>
          <cell r="V527">
            <v>0.60799999999999998</v>
          </cell>
          <cell r="W527">
            <v>0.93500000000000005</v>
          </cell>
          <cell r="X527">
            <v>1.2569999999999999</v>
          </cell>
          <cell r="Y527">
            <v>0.85799999999999998</v>
          </cell>
          <cell r="Z527">
            <v>1.407</v>
          </cell>
          <cell r="AA527">
            <v>0.65500000000000003</v>
          </cell>
          <cell r="AB527">
            <v>0.48299999999999998</v>
          </cell>
          <cell r="AC527">
            <v>0.72299999999999998</v>
          </cell>
          <cell r="AD527">
            <v>0.755</v>
          </cell>
          <cell r="AE527">
            <v>0.53400000000000003</v>
          </cell>
          <cell r="AF527">
            <v>0.80900000000000005</v>
          </cell>
        </row>
        <row r="528">
          <cell r="C528" t="str">
            <v>08151 BED IN A BAGLY Rec Gross C$</v>
          </cell>
          <cell r="D528" t="str">
            <v>08151 BED IN A BAG</v>
          </cell>
          <cell r="E528" t="str">
            <v>LY Rec Gross C$</v>
          </cell>
          <cell r="F528">
            <v>37994.1</v>
          </cell>
          <cell r="G528">
            <v>0</v>
          </cell>
          <cell r="H528">
            <v>0</v>
          </cell>
          <cell r="I528">
            <v>22088.5</v>
          </cell>
          <cell r="J528">
            <v>0</v>
          </cell>
          <cell r="K528">
            <v>0</v>
          </cell>
          <cell r="L528">
            <v>5492.1</v>
          </cell>
          <cell r="M528">
            <v>0</v>
          </cell>
          <cell r="N528">
            <v>0</v>
          </cell>
          <cell r="O528">
            <v>7629.9</v>
          </cell>
          <cell r="P528">
            <v>0</v>
          </cell>
          <cell r="Q528">
            <v>0</v>
          </cell>
          <cell r="R528">
            <v>8966.6</v>
          </cell>
          <cell r="S528">
            <v>0</v>
          </cell>
          <cell r="T528">
            <v>0</v>
          </cell>
          <cell r="U528">
            <v>15905.6</v>
          </cell>
          <cell r="V528">
            <v>0</v>
          </cell>
          <cell r="W528">
            <v>0</v>
          </cell>
          <cell r="X528">
            <v>6231.6</v>
          </cell>
          <cell r="Y528">
            <v>0</v>
          </cell>
          <cell r="Z528">
            <v>0</v>
          </cell>
          <cell r="AA528">
            <v>4826.5</v>
          </cell>
          <cell r="AB528">
            <v>0</v>
          </cell>
          <cell r="AC528">
            <v>0</v>
          </cell>
          <cell r="AD528">
            <v>4847.5</v>
          </cell>
          <cell r="AE528">
            <v>0</v>
          </cell>
          <cell r="AF528">
            <v>0</v>
          </cell>
        </row>
        <row r="529">
          <cell r="C529" t="str">
            <v>08151 BED IN A BAGLY Rec Gross Non Vendor Filled $</v>
          </cell>
          <cell r="D529" t="str">
            <v>08151 BED IN A BAG</v>
          </cell>
          <cell r="E529" t="str">
            <v>LY Rec Gross Non Vendor Filled $</v>
          </cell>
          <cell r="F529">
            <v>63341.9</v>
          </cell>
          <cell r="G529">
            <v>27627.599999999999</v>
          </cell>
          <cell r="H529">
            <v>35714.300000000003</v>
          </cell>
          <cell r="I529">
            <v>42446.9</v>
          </cell>
          <cell r="J529">
            <v>20271</v>
          </cell>
          <cell r="K529">
            <v>22175.9</v>
          </cell>
          <cell r="L529">
            <v>9113.9</v>
          </cell>
          <cell r="M529">
            <v>1802.4</v>
          </cell>
          <cell r="N529">
            <v>7311.5</v>
          </cell>
          <cell r="O529">
            <v>15494.2</v>
          </cell>
          <cell r="P529">
            <v>8460.5</v>
          </cell>
          <cell r="Q529">
            <v>7033.7</v>
          </cell>
          <cell r="R529">
            <v>17838.8</v>
          </cell>
          <cell r="S529">
            <v>10008.1</v>
          </cell>
          <cell r="T529">
            <v>7830.7</v>
          </cell>
          <cell r="U529">
            <v>20895</v>
          </cell>
          <cell r="V529">
            <v>7356.6</v>
          </cell>
          <cell r="W529">
            <v>13538.4</v>
          </cell>
          <cell r="X529">
            <v>11236.8</v>
          </cell>
          <cell r="Y529">
            <v>3077.7</v>
          </cell>
          <cell r="Z529">
            <v>8159.1</v>
          </cell>
          <cell r="AA529">
            <v>5741.7</v>
          </cell>
          <cell r="AB529">
            <v>2574.6</v>
          </cell>
          <cell r="AC529">
            <v>3167.1</v>
          </cell>
          <cell r="AD529">
            <v>3916.5</v>
          </cell>
          <cell r="AE529">
            <v>1704.3</v>
          </cell>
          <cell r="AF529">
            <v>2212.1999999999998</v>
          </cell>
        </row>
        <row r="530">
          <cell r="C530" t="str">
            <v>08151 BED IN A BAGLY Rec Gross Vendor Filled $</v>
          </cell>
          <cell r="D530" t="str">
            <v>08151 BED IN A BAG</v>
          </cell>
          <cell r="E530" t="str">
            <v>LY Rec Gross Vendor Filled $</v>
          </cell>
          <cell r="F530">
            <v>34550</v>
          </cell>
          <cell r="G530">
            <v>0</v>
          </cell>
          <cell r="H530">
            <v>34550</v>
          </cell>
          <cell r="I530">
            <v>14300.4</v>
          </cell>
          <cell r="J530">
            <v>0</v>
          </cell>
          <cell r="K530">
            <v>14300.4</v>
          </cell>
          <cell r="L530">
            <v>4875.5</v>
          </cell>
          <cell r="M530">
            <v>0</v>
          </cell>
          <cell r="N530">
            <v>4875.5</v>
          </cell>
          <cell r="O530">
            <v>3949.7</v>
          </cell>
          <cell r="P530">
            <v>0</v>
          </cell>
          <cell r="Q530">
            <v>3949.7</v>
          </cell>
          <cell r="R530">
            <v>5475.2</v>
          </cell>
          <cell r="S530">
            <v>0</v>
          </cell>
          <cell r="T530">
            <v>5475.2</v>
          </cell>
          <cell r="U530">
            <v>20249.5</v>
          </cell>
          <cell r="V530">
            <v>0</v>
          </cell>
          <cell r="W530">
            <v>20249.5</v>
          </cell>
          <cell r="X530">
            <v>5265.4</v>
          </cell>
          <cell r="Y530">
            <v>0</v>
          </cell>
          <cell r="Z530">
            <v>5265.4</v>
          </cell>
          <cell r="AA530">
            <v>6560.5</v>
          </cell>
          <cell r="AB530">
            <v>0</v>
          </cell>
          <cell r="AC530">
            <v>6560.5</v>
          </cell>
          <cell r="AD530">
            <v>8423.7000000000007</v>
          </cell>
          <cell r="AE530">
            <v>0</v>
          </cell>
          <cell r="AF530">
            <v>8423.7000000000007</v>
          </cell>
        </row>
        <row r="531">
          <cell r="C531" t="str">
            <v>08151 BED IN A BAGLY Rec Net $</v>
          </cell>
          <cell r="D531" t="str">
            <v>08151 BED IN A BAG</v>
          </cell>
          <cell r="E531" t="str">
            <v>LY Rec Net $</v>
          </cell>
          <cell r="F531">
            <v>94395.1</v>
          </cell>
          <cell r="G531">
            <v>0</v>
          </cell>
          <cell r="H531">
            <v>0</v>
          </cell>
          <cell r="I531">
            <v>54584.2</v>
          </cell>
          <cell r="J531">
            <v>0</v>
          </cell>
          <cell r="K531">
            <v>0</v>
          </cell>
          <cell r="L531">
            <v>12876.7</v>
          </cell>
          <cell r="M531">
            <v>0</v>
          </cell>
          <cell r="N531">
            <v>0</v>
          </cell>
          <cell r="O531">
            <v>19197.599999999999</v>
          </cell>
          <cell r="P531">
            <v>0</v>
          </cell>
          <cell r="Q531">
            <v>0</v>
          </cell>
          <cell r="R531">
            <v>22509.9</v>
          </cell>
          <cell r="S531">
            <v>0</v>
          </cell>
          <cell r="T531">
            <v>0</v>
          </cell>
          <cell r="U531">
            <v>39810.9</v>
          </cell>
          <cell r="V531">
            <v>0</v>
          </cell>
          <cell r="W531">
            <v>0</v>
          </cell>
          <cell r="X531">
            <v>15895.5</v>
          </cell>
          <cell r="Y531">
            <v>0</v>
          </cell>
          <cell r="Z531">
            <v>0</v>
          </cell>
          <cell r="AA531">
            <v>11892.8</v>
          </cell>
          <cell r="AB531">
            <v>0</v>
          </cell>
          <cell r="AC531">
            <v>0</v>
          </cell>
          <cell r="AD531">
            <v>12022.6</v>
          </cell>
          <cell r="AE531">
            <v>0</v>
          </cell>
          <cell r="AF531">
            <v>0</v>
          </cell>
        </row>
        <row r="532">
          <cell r="C532" t="str">
            <v>08151 BED IN A BAGLY Rec Net C$</v>
          </cell>
          <cell r="D532" t="str">
            <v>08151 BED IN A BAG</v>
          </cell>
          <cell r="E532" t="str">
            <v>LY Rec Net C$</v>
          </cell>
          <cell r="F532">
            <v>38337.9</v>
          </cell>
          <cell r="G532">
            <v>0</v>
          </cell>
          <cell r="H532">
            <v>0</v>
          </cell>
          <cell r="I532">
            <v>22358.2</v>
          </cell>
          <cell r="J532">
            <v>0</v>
          </cell>
          <cell r="K532">
            <v>0</v>
          </cell>
          <cell r="L532">
            <v>5237.8999999999996</v>
          </cell>
          <cell r="M532">
            <v>0</v>
          </cell>
          <cell r="N532">
            <v>0</v>
          </cell>
          <cell r="O532">
            <v>8103.7</v>
          </cell>
          <cell r="P532">
            <v>0</v>
          </cell>
          <cell r="Q532">
            <v>0</v>
          </cell>
          <cell r="R532">
            <v>9016.6</v>
          </cell>
          <cell r="S532">
            <v>0</v>
          </cell>
          <cell r="T532">
            <v>0</v>
          </cell>
          <cell r="U532">
            <v>15979.7</v>
          </cell>
          <cell r="V532">
            <v>0</v>
          </cell>
          <cell r="W532">
            <v>0</v>
          </cell>
          <cell r="X532">
            <v>6255.5</v>
          </cell>
          <cell r="Y532">
            <v>0</v>
          </cell>
          <cell r="Z532">
            <v>0</v>
          </cell>
          <cell r="AA532">
            <v>4838.5</v>
          </cell>
          <cell r="AB532">
            <v>0</v>
          </cell>
          <cell r="AC532">
            <v>0</v>
          </cell>
          <cell r="AD532">
            <v>4885.8</v>
          </cell>
          <cell r="AE532">
            <v>0</v>
          </cell>
          <cell r="AF532">
            <v>0</v>
          </cell>
        </row>
        <row r="533">
          <cell r="C533" t="str">
            <v>08151 BED IN A BAGLY Rec Ttl $</v>
          </cell>
          <cell r="D533" t="str">
            <v>08151 BED IN A BAG</v>
          </cell>
          <cell r="E533" t="str">
            <v>LY Rec Ttl $</v>
          </cell>
          <cell r="F533">
            <v>94395.1</v>
          </cell>
          <cell r="G533">
            <v>24665.599999999999</v>
          </cell>
          <cell r="H533">
            <v>69729.5</v>
          </cell>
          <cell r="I533">
            <v>54584.2</v>
          </cell>
          <cell r="J533">
            <v>18245.900000000001</v>
          </cell>
          <cell r="K533">
            <v>36338.400000000001</v>
          </cell>
          <cell r="L533">
            <v>12876.7</v>
          </cell>
          <cell r="M533">
            <v>606.5</v>
          </cell>
          <cell r="N533">
            <v>12270.2</v>
          </cell>
          <cell r="O533">
            <v>19197.599999999999</v>
          </cell>
          <cell r="P533">
            <v>7833.8</v>
          </cell>
          <cell r="Q533">
            <v>11363.8</v>
          </cell>
          <cell r="R533">
            <v>22509.9</v>
          </cell>
          <cell r="S533">
            <v>9805.6</v>
          </cell>
          <cell r="T533">
            <v>12704.4</v>
          </cell>
          <cell r="U533">
            <v>39810.9</v>
          </cell>
          <cell r="V533">
            <v>6419.7</v>
          </cell>
          <cell r="W533">
            <v>33391.1</v>
          </cell>
          <cell r="X533">
            <v>15895.5</v>
          </cell>
          <cell r="Y533">
            <v>3110.3</v>
          </cell>
          <cell r="Z533">
            <v>12785.1</v>
          </cell>
          <cell r="AA533">
            <v>11892.8</v>
          </cell>
          <cell r="AB533">
            <v>2236.5</v>
          </cell>
          <cell r="AC533">
            <v>9656.2999999999993</v>
          </cell>
          <cell r="AD533">
            <v>12022.6</v>
          </cell>
          <cell r="AE533">
            <v>1072.9000000000001</v>
          </cell>
          <cell r="AF533">
            <v>10949.6</v>
          </cell>
        </row>
        <row r="534">
          <cell r="C534" t="str">
            <v>08151 BED IN A BAGLY Rec Ttl C$</v>
          </cell>
          <cell r="D534" t="str">
            <v>08151 BED IN A BAG</v>
          </cell>
          <cell r="E534" t="str">
            <v>LY Rec Ttl C$</v>
          </cell>
          <cell r="F534">
            <v>35962.1</v>
          </cell>
          <cell r="G534">
            <v>0</v>
          </cell>
          <cell r="H534">
            <v>0</v>
          </cell>
          <cell r="I534">
            <v>20776</v>
          </cell>
          <cell r="J534">
            <v>0</v>
          </cell>
          <cell r="K534">
            <v>0</v>
          </cell>
          <cell r="L534">
            <v>4916.6000000000004</v>
          </cell>
          <cell r="M534">
            <v>0</v>
          </cell>
          <cell r="N534">
            <v>0</v>
          </cell>
          <cell r="O534">
            <v>7290.2</v>
          </cell>
          <cell r="P534">
            <v>0</v>
          </cell>
          <cell r="Q534">
            <v>0</v>
          </cell>
          <cell r="R534">
            <v>8569.2000000000007</v>
          </cell>
          <cell r="S534">
            <v>0</v>
          </cell>
          <cell r="T534">
            <v>0</v>
          </cell>
          <cell r="U534">
            <v>15186.1</v>
          </cell>
          <cell r="V534">
            <v>0</v>
          </cell>
          <cell r="W534">
            <v>0</v>
          </cell>
          <cell r="X534">
            <v>5944.5</v>
          </cell>
          <cell r="Y534">
            <v>0</v>
          </cell>
          <cell r="Z534">
            <v>0</v>
          </cell>
          <cell r="AA534">
            <v>4597.7</v>
          </cell>
          <cell r="AB534">
            <v>0</v>
          </cell>
          <cell r="AC534">
            <v>0</v>
          </cell>
          <cell r="AD534">
            <v>4643.8999999999996</v>
          </cell>
          <cell r="AE534">
            <v>0</v>
          </cell>
          <cell r="AF534">
            <v>0</v>
          </cell>
        </row>
        <row r="535">
          <cell r="C535" t="str">
            <v>08151 BED IN A BAGLY Reductions on Ttl Fulfill Sls + RTV $</v>
          </cell>
          <cell r="D535" t="str">
            <v>08151 BED IN A BAG</v>
          </cell>
          <cell r="E535" t="str">
            <v>LY Reductions on Ttl Fulfill Sls + RTV $</v>
          </cell>
          <cell r="F535">
            <v>89152</v>
          </cell>
          <cell r="G535">
            <v>22908.2</v>
          </cell>
          <cell r="H535">
            <v>66243.8</v>
          </cell>
          <cell r="I535">
            <v>40901.9</v>
          </cell>
          <cell r="J535">
            <v>10803.5</v>
          </cell>
          <cell r="K535">
            <v>30098.3</v>
          </cell>
          <cell r="L535">
            <v>13135.7</v>
          </cell>
          <cell r="M535">
            <v>3015</v>
          </cell>
          <cell r="N535">
            <v>10120.700000000001</v>
          </cell>
          <cell r="O535">
            <v>14613.3</v>
          </cell>
          <cell r="P535">
            <v>4467.8999999999996</v>
          </cell>
          <cell r="Q535">
            <v>10145.4</v>
          </cell>
          <cell r="R535">
            <v>13152.8</v>
          </cell>
          <cell r="S535">
            <v>3320.6</v>
          </cell>
          <cell r="T535">
            <v>9832.2000000000007</v>
          </cell>
          <cell r="U535">
            <v>48250.1</v>
          </cell>
          <cell r="V535">
            <v>12104.7</v>
          </cell>
          <cell r="W535">
            <v>36145.4</v>
          </cell>
          <cell r="X535">
            <v>13131.9</v>
          </cell>
          <cell r="Y535">
            <v>3588.4</v>
          </cell>
          <cell r="Z535">
            <v>9543.5</v>
          </cell>
          <cell r="AA535">
            <v>18776.400000000001</v>
          </cell>
          <cell r="AB535">
            <v>5326.2</v>
          </cell>
          <cell r="AC535">
            <v>13450.2</v>
          </cell>
          <cell r="AD535">
            <v>16341.9</v>
          </cell>
          <cell r="AE535">
            <v>3190.1</v>
          </cell>
          <cell r="AF535">
            <v>13151.7</v>
          </cell>
        </row>
        <row r="536">
          <cell r="C536" t="str">
            <v>08151 BED IN A BAGLY RTV $</v>
          </cell>
          <cell r="D536" t="str">
            <v>08151 BED IN A BAG</v>
          </cell>
          <cell r="E536" t="str">
            <v>LY RTV $</v>
          </cell>
          <cell r="F536">
            <v>761.9</v>
          </cell>
          <cell r="G536">
            <v>497.4</v>
          </cell>
          <cell r="H536">
            <v>264.39999999999998</v>
          </cell>
          <cell r="I536">
            <v>339.9</v>
          </cell>
          <cell r="J536">
            <v>221.8</v>
          </cell>
          <cell r="K536">
            <v>118.1</v>
          </cell>
          <cell r="L536">
            <v>47.3</v>
          </cell>
          <cell r="M536">
            <v>0.9</v>
          </cell>
          <cell r="N536">
            <v>46.4</v>
          </cell>
          <cell r="O536">
            <v>177.6</v>
          </cell>
          <cell r="P536">
            <v>127.2</v>
          </cell>
          <cell r="Q536">
            <v>50.4</v>
          </cell>
          <cell r="R536">
            <v>115</v>
          </cell>
          <cell r="S536">
            <v>93.7</v>
          </cell>
          <cell r="T536">
            <v>21.3</v>
          </cell>
          <cell r="U536">
            <v>422</v>
          </cell>
          <cell r="V536">
            <v>275.60000000000002</v>
          </cell>
          <cell r="W536">
            <v>146.4</v>
          </cell>
          <cell r="X536">
            <v>174.3</v>
          </cell>
          <cell r="Y536">
            <v>130.6</v>
          </cell>
          <cell r="Z536">
            <v>43.7</v>
          </cell>
          <cell r="AA536">
            <v>148.69999999999999</v>
          </cell>
          <cell r="AB536">
            <v>78.900000000000006</v>
          </cell>
          <cell r="AC536">
            <v>69.900000000000006</v>
          </cell>
          <cell r="AD536">
            <v>99</v>
          </cell>
          <cell r="AE536">
            <v>66.2</v>
          </cell>
          <cell r="AF536">
            <v>32.799999999999997</v>
          </cell>
        </row>
        <row r="537">
          <cell r="C537" t="str">
            <v>08151 BED IN A BAGLY RTV C$</v>
          </cell>
          <cell r="D537" t="str">
            <v>08151 BED IN A BAG</v>
          </cell>
          <cell r="E537" t="str">
            <v>LY RTV C$</v>
          </cell>
          <cell r="F537">
            <v>305.5</v>
          </cell>
          <cell r="G537">
            <v>0</v>
          </cell>
          <cell r="H537">
            <v>0</v>
          </cell>
          <cell r="I537">
            <v>134.69999999999999</v>
          </cell>
          <cell r="J537">
            <v>0</v>
          </cell>
          <cell r="K537">
            <v>0</v>
          </cell>
          <cell r="L537">
            <v>17.8</v>
          </cell>
          <cell r="M537">
            <v>0</v>
          </cell>
          <cell r="N537">
            <v>0</v>
          </cell>
          <cell r="O537">
            <v>69.3</v>
          </cell>
          <cell r="P537">
            <v>0</v>
          </cell>
          <cell r="Q537">
            <v>0</v>
          </cell>
          <cell r="R537">
            <v>47.7</v>
          </cell>
          <cell r="S537">
            <v>0</v>
          </cell>
          <cell r="T537">
            <v>0</v>
          </cell>
          <cell r="U537">
            <v>170.8</v>
          </cell>
          <cell r="V537">
            <v>0</v>
          </cell>
          <cell r="W537">
            <v>0</v>
          </cell>
          <cell r="X537">
            <v>70.8</v>
          </cell>
          <cell r="Y537">
            <v>0</v>
          </cell>
          <cell r="Z537">
            <v>0</v>
          </cell>
          <cell r="AA537">
            <v>60.1</v>
          </cell>
          <cell r="AB537">
            <v>0</v>
          </cell>
          <cell r="AC537">
            <v>0</v>
          </cell>
          <cell r="AD537">
            <v>39.9</v>
          </cell>
          <cell r="AE537">
            <v>0</v>
          </cell>
          <cell r="AF537">
            <v>0</v>
          </cell>
        </row>
        <row r="538">
          <cell r="C538" t="str">
            <v>08151 BED IN A BAGLY RTV MU %</v>
          </cell>
          <cell r="D538" t="str">
            <v>08151 BED IN A BAG</v>
          </cell>
          <cell r="E538" t="str">
            <v>LY RTV MU %</v>
          </cell>
          <cell r="F538">
            <v>0.59899999999999998</v>
          </cell>
          <cell r="G538">
            <v>0</v>
          </cell>
          <cell r="H538">
            <v>0</v>
          </cell>
          <cell r="I538">
            <v>0.60350000000000004</v>
          </cell>
          <cell r="J538">
            <v>0</v>
          </cell>
          <cell r="K538">
            <v>0</v>
          </cell>
          <cell r="L538">
            <v>0.623</v>
          </cell>
          <cell r="M538">
            <v>0</v>
          </cell>
          <cell r="N538">
            <v>0</v>
          </cell>
          <cell r="O538">
            <v>0.61</v>
          </cell>
          <cell r="P538">
            <v>0</v>
          </cell>
          <cell r="Q538">
            <v>0</v>
          </cell>
          <cell r="R538">
            <v>0.58560000000000001</v>
          </cell>
          <cell r="S538">
            <v>0</v>
          </cell>
          <cell r="T538">
            <v>0</v>
          </cell>
          <cell r="U538">
            <v>0.59540000000000004</v>
          </cell>
          <cell r="V538">
            <v>0</v>
          </cell>
          <cell r="W538">
            <v>0</v>
          </cell>
          <cell r="X538">
            <v>0.59379999999999999</v>
          </cell>
          <cell r="Y538">
            <v>0</v>
          </cell>
          <cell r="Z538">
            <v>0</v>
          </cell>
          <cell r="AA538">
            <v>0.59599999999999997</v>
          </cell>
          <cell r="AB538">
            <v>0</v>
          </cell>
          <cell r="AC538">
            <v>0</v>
          </cell>
          <cell r="AD538">
            <v>0.59719999999999995</v>
          </cell>
          <cell r="AE538">
            <v>0</v>
          </cell>
          <cell r="AF538">
            <v>0</v>
          </cell>
        </row>
        <row r="539">
          <cell r="C539" t="str">
            <v>08151 BED IN A BAGLY Shtg $</v>
          </cell>
          <cell r="D539" t="str">
            <v>08151 BED IN A BAG</v>
          </cell>
          <cell r="E539" t="str">
            <v>LY Shtg $</v>
          </cell>
          <cell r="F539">
            <v>195.2</v>
          </cell>
          <cell r="G539">
            <v>221.4</v>
          </cell>
          <cell r="H539">
            <v>-26.2</v>
          </cell>
          <cell r="I539">
            <v>110.9</v>
          </cell>
          <cell r="J539">
            <v>116.6</v>
          </cell>
          <cell r="K539">
            <v>-5.7</v>
          </cell>
          <cell r="L539">
            <v>40.5</v>
          </cell>
          <cell r="M539">
            <v>40.5</v>
          </cell>
          <cell r="N539">
            <v>0</v>
          </cell>
          <cell r="O539">
            <v>44.1</v>
          </cell>
          <cell r="P539">
            <v>44.1</v>
          </cell>
          <cell r="Q539">
            <v>0</v>
          </cell>
          <cell r="R539">
            <v>26.4</v>
          </cell>
          <cell r="S539">
            <v>32.1</v>
          </cell>
          <cell r="T539">
            <v>-5.7</v>
          </cell>
          <cell r="U539">
            <v>84.3</v>
          </cell>
          <cell r="V539">
            <v>104.8</v>
          </cell>
          <cell r="W539">
            <v>-20.399999999999999</v>
          </cell>
          <cell r="X539">
            <v>23.3</v>
          </cell>
          <cell r="Y539">
            <v>28.6</v>
          </cell>
          <cell r="Z539">
            <v>-5.3</v>
          </cell>
          <cell r="AA539">
            <v>38.5</v>
          </cell>
          <cell r="AB539">
            <v>45.9</v>
          </cell>
          <cell r="AC539">
            <v>-7.4</v>
          </cell>
          <cell r="AD539">
            <v>22.5</v>
          </cell>
          <cell r="AE539">
            <v>30.2</v>
          </cell>
          <cell r="AF539">
            <v>-7.7</v>
          </cell>
        </row>
        <row r="540">
          <cell r="C540" t="str">
            <v>08151 BED IN A BAGLY Shtg %</v>
          </cell>
          <cell r="D540" t="str">
            <v>08151 BED IN A BAG</v>
          </cell>
          <cell r="E540" t="str">
            <v>LY Shtg %</v>
          </cell>
          <cell r="F540">
            <v>3.0000000000000001E-3</v>
          </cell>
          <cell r="G540">
            <v>1.7000000000000001E-2</v>
          </cell>
          <cell r="H540">
            <v>-1E-3</v>
          </cell>
          <cell r="I540">
            <v>4.0000000000000001E-3</v>
          </cell>
          <cell r="J540">
            <v>1.7000000000000001E-2</v>
          </cell>
          <cell r="K540">
            <v>0</v>
          </cell>
          <cell r="L540">
            <v>4.0000000000000001E-3</v>
          </cell>
          <cell r="M540">
            <v>2.1999999999999999E-2</v>
          </cell>
          <cell r="N540">
            <v>0</v>
          </cell>
          <cell r="O540">
            <v>4.0000000000000001E-3</v>
          </cell>
          <cell r="P540">
            <v>1.4999999999999999E-2</v>
          </cell>
          <cell r="Q540">
            <v>0</v>
          </cell>
          <cell r="R540">
            <v>3.0000000000000001E-3</v>
          </cell>
          <cell r="S540">
            <v>1.6E-2</v>
          </cell>
          <cell r="T540">
            <v>-1E-3</v>
          </cell>
          <cell r="U540">
            <v>3.0000000000000001E-3</v>
          </cell>
          <cell r="V540">
            <v>1.6E-2</v>
          </cell>
          <cell r="W540">
            <v>-1E-3</v>
          </cell>
          <cell r="X540">
            <v>3.0000000000000001E-3</v>
          </cell>
          <cell r="Y540">
            <v>1.6E-2</v>
          </cell>
          <cell r="Z540">
            <v>-1E-3</v>
          </cell>
          <cell r="AA540">
            <v>3.0000000000000001E-3</v>
          </cell>
          <cell r="AB540">
            <v>1.6E-2</v>
          </cell>
          <cell r="AC540">
            <v>-1E-3</v>
          </cell>
          <cell r="AD540">
            <v>2E-3</v>
          </cell>
          <cell r="AE540">
            <v>1.6E-2</v>
          </cell>
          <cell r="AF540">
            <v>-1E-3</v>
          </cell>
        </row>
        <row r="541">
          <cell r="C541" t="str">
            <v>08151 BED IN A BAGLY Sls Alt Fulfill $ (SC, SF / CS)</v>
          </cell>
          <cell r="D541" t="str">
            <v>08151 BED IN A BAG</v>
          </cell>
          <cell r="E541" t="str">
            <v>LY Sls Alt Fulfill $ (SC, SF / CS)</v>
          </cell>
          <cell r="F541">
            <v>4317.2</v>
          </cell>
          <cell r="G541">
            <v>418.7</v>
          </cell>
          <cell r="H541">
            <v>3898.5</v>
          </cell>
          <cell r="I541">
            <v>2086.6999999999998</v>
          </cell>
          <cell r="J541">
            <v>214.5</v>
          </cell>
          <cell r="K541">
            <v>1872.2</v>
          </cell>
          <cell r="L541">
            <v>592.6</v>
          </cell>
          <cell r="M541">
            <v>76.099999999999994</v>
          </cell>
          <cell r="N541">
            <v>516.5</v>
          </cell>
          <cell r="O541">
            <v>671.8</v>
          </cell>
          <cell r="P541">
            <v>72.099999999999994</v>
          </cell>
          <cell r="Q541">
            <v>599.70000000000005</v>
          </cell>
          <cell r="R541">
            <v>822.3</v>
          </cell>
          <cell r="S541">
            <v>66.3</v>
          </cell>
          <cell r="T541">
            <v>756</v>
          </cell>
          <cell r="U541">
            <v>2230.5</v>
          </cell>
          <cell r="V541">
            <v>204.2</v>
          </cell>
          <cell r="W541">
            <v>2026.3</v>
          </cell>
          <cell r="X541">
            <v>637.4</v>
          </cell>
          <cell r="Y541">
            <v>43.4</v>
          </cell>
          <cell r="Z541">
            <v>594</v>
          </cell>
          <cell r="AA541">
            <v>679.3</v>
          </cell>
          <cell r="AB541">
            <v>73.2</v>
          </cell>
          <cell r="AC541">
            <v>606.1</v>
          </cell>
          <cell r="AD541">
            <v>913.8</v>
          </cell>
          <cell r="AE541">
            <v>87.7</v>
          </cell>
          <cell r="AF541">
            <v>826.1</v>
          </cell>
        </row>
        <row r="542">
          <cell r="C542" t="str">
            <v>08151 BED IN A BAGLY Sls Alt Fulfill $ (SC, SF / CS) % Ttl Demand</v>
          </cell>
          <cell r="D542" t="str">
            <v>08151 BED IN A BAG</v>
          </cell>
          <cell r="E542" t="str">
            <v>LY Sls Alt Fulfill $ (SC, SF / CS) % Ttl Demand</v>
          </cell>
          <cell r="F542">
            <v>7.1999999999999995E-2</v>
          </cell>
          <cell r="G542">
            <v>3.2000000000000001E-2</v>
          </cell>
          <cell r="H542">
            <v>8.3000000000000004E-2</v>
          </cell>
          <cell r="I542">
            <v>7.2999999999999995E-2</v>
          </cell>
          <cell r="J542">
            <v>3.2000000000000001E-2</v>
          </cell>
          <cell r="K542">
            <v>8.5000000000000006E-2</v>
          </cell>
          <cell r="L542">
            <v>6.2E-2</v>
          </cell>
          <cell r="M542">
            <v>4.2000000000000003E-2</v>
          </cell>
          <cell r="N542">
            <v>6.7000000000000004E-2</v>
          </cell>
          <cell r="O542">
            <v>6.5000000000000002E-2</v>
          </cell>
          <cell r="P542">
            <v>2.5000000000000001E-2</v>
          </cell>
          <cell r="Q542">
            <v>0.08</v>
          </cell>
          <cell r="R542">
            <v>9.1999999999999998E-2</v>
          </cell>
          <cell r="S542">
            <v>3.4000000000000002E-2</v>
          </cell>
          <cell r="T542">
            <v>0.109</v>
          </cell>
          <cell r="U542">
            <v>7.1999999999999995E-2</v>
          </cell>
          <cell r="V542">
            <v>3.2000000000000001E-2</v>
          </cell>
          <cell r="W542">
            <v>8.2000000000000003E-2</v>
          </cell>
          <cell r="X542">
            <v>7.8E-2</v>
          </cell>
          <cell r="Y542">
            <v>2.5000000000000001E-2</v>
          </cell>
          <cell r="Z542">
            <v>9.1999999999999998E-2</v>
          </cell>
          <cell r="AA542">
            <v>5.7000000000000002E-2</v>
          </cell>
          <cell r="AB542">
            <v>2.5999999999999999E-2</v>
          </cell>
          <cell r="AC542">
            <v>6.7000000000000004E-2</v>
          </cell>
          <cell r="AD542">
            <v>8.2000000000000003E-2</v>
          </cell>
          <cell r="AE542">
            <v>4.7E-2</v>
          </cell>
          <cell r="AF542">
            <v>8.8999999999999996E-2</v>
          </cell>
        </row>
        <row r="543">
          <cell r="C543" t="str">
            <v>08151 BED IN A BAGLY Sls Gross Vendor Filled $</v>
          </cell>
          <cell r="D543" t="str">
            <v>08151 BED IN A BAG</v>
          </cell>
          <cell r="E543" t="str">
            <v>LY Sls Gross Vendor Filled $</v>
          </cell>
          <cell r="F543">
            <v>27077.9</v>
          </cell>
          <cell r="G543">
            <v>15.3</v>
          </cell>
          <cell r="H543">
            <v>27062.5</v>
          </cell>
          <cell r="I543">
            <v>12113.9</v>
          </cell>
          <cell r="J543">
            <v>15.3</v>
          </cell>
          <cell r="K543">
            <v>12098.5</v>
          </cell>
          <cell r="L543">
            <v>4345.7</v>
          </cell>
          <cell r="M543">
            <v>9</v>
          </cell>
          <cell r="N543">
            <v>4336.7</v>
          </cell>
          <cell r="O543">
            <v>3771.5</v>
          </cell>
          <cell r="P543">
            <v>6.3</v>
          </cell>
          <cell r="Q543">
            <v>3765.1</v>
          </cell>
          <cell r="R543">
            <v>3996.7</v>
          </cell>
          <cell r="S543">
            <v>0</v>
          </cell>
          <cell r="T543">
            <v>3996.7</v>
          </cell>
          <cell r="U543">
            <v>14964</v>
          </cell>
          <cell r="V543">
            <v>0</v>
          </cell>
          <cell r="W543">
            <v>14964</v>
          </cell>
          <cell r="X543">
            <v>3656.8</v>
          </cell>
          <cell r="Y543">
            <v>0</v>
          </cell>
          <cell r="Z543">
            <v>3656.8</v>
          </cell>
          <cell r="AA543">
            <v>4976.8999999999996</v>
          </cell>
          <cell r="AB543">
            <v>0</v>
          </cell>
          <cell r="AC543">
            <v>4976.8999999999996</v>
          </cell>
          <cell r="AD543">
            <v>6330.3</v>
          </cell>
          <cell r="AE543">
            <v>0</v>
          </cell>
          <cell r="AF543">
            <v>6330.3</v>
          </cell>
        </row>
        <row r="544">
          <cell r="C544" t="str">
            <v>08151 BED IN A BAGLY Sls Net Fulfilled $</v>
          </cell>
          <cell r="D544" t="str">
            <v>08151 BED IN A BAG</v>
          </cell>
          <cell r="E544" t="str">
            <v>LY Sls Net Fulfilled $</v>
          </cell>
          <cell r="F544">
            <v>59960.2</v>
          </cell>
          <cell r="G544">
            <v>11970.9</v>
          </cell>
          <cell r="H544">
            <v>47989.3</v>
          </cell>
          <cell r="I544">
            <v>28770.3</v>
          </cell>
          <cell r="J544">
            <v>5879.4</v>
          </cell>
          <cell r="K544">
            <v>22890.9</v>
          </cell>
          <cell r="L544">
            <v>9489.4</v>
          </cell>
          <cell r="M544">
            <v>1385.3</v>
          </cell>
          <cell r="N544">
            <v>8104.1</v>
          </cell>
          <cell r="O544">
            <v>10373.1</v>
          </cell>
          <cell r="P544">
            <v>2560.6999999999998</v>
          </cell>
          <cell r="Q544">
            <v>7812.5</v>
          </cell>
          <cell r="R544">
            <v>8907.9</v>
          </cell>
          <cell r="S544">
            <v>1933.5</v>
          </cell>
          <cell r="T544">
            <v>6974.4</v>
          </cell>
          <cell r="U544">
            <v>31189.9</v>
          </cell>
          <cell r="V544">
            <v>6091.5</v>
          </cell>
          <cell r="W544">
            <v>25098.400000000001</v>
          </cell>
          <cell r="X544">
            <v>8205.5</v>
          </cell>
          <cell r="Y544">
            <v>1633.5</v>
          </cell>
          <cell r="Z544">
            <v>6572.1</v>
          </cell>
          <cell r="AA544">
            <v>11832.4</v>
          </cell>
          <cell r="AB544">
            <v>2682.1</v>
          </cell>
          <cell r="AC544">
            <v>9150.4</v>
          </cell>
          <cell r="AD544">
            <v>11151.9</v>
          </cell>
          <cell r="AE544">
            <v>1776</v>
          </cell>
          <cell r="AF544">
            <v>9376</v>
          </cell>
        </row>
        <row r="545">
          <cell r="C545" t="str">
            <v>08151 BED IN A BAGLY Sls Net Fulfilled $ % All Loc</v>
          </cell>
          <cell r="D545" t="str">
            <v>08151 BED IN A BAG</v>
          </cell>
          <cell r="E545" t="str">
            <v>LY Sls Net Fulfilled $ % All Loc</v>
          </cell>
          <cell r="F545">
            <v>1</v>
          </cell>
          <cell r="G545">
            <v>0.2</v>
          </cell>
          <cell r="H545">
            <v>0.8</v>
          </cell>
          <cell r="I545">
            <v>1</v>
          </cell>
          <cell r="J545">
            <v>0.20399999999999999</v>
          </cell>
          <cell r="K545">
            <v>0.79600000000000004</v>
          </cell>
          <cell r="L545">
            <v>1</v>
          </cell>
          <cell r="M545">
            <v>0.14599999999999999</v>
          </cell>
          <cell r="N545">
            <v>0.85399999999999998</v>
          </cell>
          <cell r="O545">
            <v>1</v>
          </cell>
          <cell r="P545">
            <v>0.247</v>
          </cell>
          <cell r="Q545">
            <v>0.753</v>
          </cell>
          <cell r="R545">
            <v>1</v>
          </cell>
          <cell r="S545">
            <v>0.217</v>
          </cell>
          <cell r="T545">
            <v>0.78300000000000003</v>
          </cell>
          <cell r="U545">
            <v>1</v>
          </cell>
          <cell r="V545">
            <v>0.19500000000000001</v>
          </cell>
          <cell r="W545">
            <v>0.80500000000000005</v>
          </cell>
          <cell r="X545">
            <v>1</v>
          </cell>
          <cell r="Y545">
            <v>0.19900000000000001</v>
          </cell>
          <cell r="Z545">
            <v>0.80100000000000005</v>
          </cell>
          <cell r="AA545">
            <v>1</v>
          </cell>
          <cell r="AB545">
            <v>0.22700000000000001</v>
          </cell>
          <cell r="AC545">
            <v>0.77300000000000002</v>
          </cell>
          <cell r="AD545">
            <v>1</v>
          </cell>
          <cell r="AE545">
            <v>0.159</v>
          </cell>
          <cell r="AF545">
            <v>0.84099999999999997</v>
          </cell>
        </row>
        <row r="546">
          <cell r="C546" t="str">
            <v>08151 BED IN A BAGLY Sls Net Fulfilled % on Total Fulfilled</v>
          </cell>
          <cell r="D546" t="str">
            <v>08151 BED IN A BAG</v>
          </cell>
          <cell r="E546" t="str">
            <v>LY Sls Net Fulfilled % on Total Fulfilled</v>
          </cell>
          <cell r="F546">
            <v>1</v>
          </cell>
          <cell r="G546">
            <v>0.72099999999999997</v>
          </cell>
          <cell r="H546">
            <v>1.1060000000000001</v>
          </cell>
          <cell r="I546">
            <v>1</v>
          </cell>
          <cell r="J546">
            <v>0.70599999999999996</v>
          </cell>
          <cell r="K546">
            <v>1.1200000000000001</v>
          </cell>
          <cell r="L546">
            <v>1</v>
          </cell>
          <cell r="M546">
            <v>0.61399999999999999</v>
          </cell>
          <cell r="N546">
            <v>1.1200000000000001</v>
          </cell>
          <cell r="O546">
            <v>1</v>
          </cell>
          <cell r="P546">
            <v>0.75</v>
          </cell>
          <cell r="Q546">
            <v>1.1220000000000001</v>
          </cell>
          <cell r="R546">
            <v>1</v>
          </cell>
          <cell r="S546">
            <v>0.72599999999999998</v>
          </cell>
          <cell r="T546">
            <v>1.117</v>
          </cell>
          <cell r="U546">
            <v>1</v>
          </cell>
          <cell r="V546">
            <v>0.73699999999999999</v>
          </cell>
          <cell r="W546">
            <v>1.095</v>
          </cell>
          <cell r="X546">
            <v>1</v>
          </cell>
          <cell r="Y546">
            <v>0.70699999999999996</v>
          </cell>
          <cell r="Z546">
            <v>1.115</v>
          </cell>
          <cell r="AA546">
            <v>1</v>
          </cell>
          <cell r="AB546">
            <v>0.79900000000000004</v>
          </cell>
          <cell r="AC546">
            <v>1.08</v>
          </cell>
          <cell r="AD546">
            <v>1</v>
          </cell>
          <cell r="AE546">
            <v>0.68500000000000005</v>
          </cell>
          <cell r="AF546">
            <v>1.0960000000000001</v>
          </cell>
        </row>
        <row r="547">
          <cell r="C547" t="str">
            <v>08151 BED IN A BAGLY Sls Non Financial Cross Divisional $</v>
          </cell>
          <cell r="D547" t="str">
            <v>08151 BED IN A BAG</v>
          </cell>
          <cell r="E547" t="str">
            <v>LY Sls Non Financial Cross Divisional $</v>
          </cell>
          <cell r="F547">
            <v>-4.9000000000000004</v>
          </cell>
          <cell r="G547">
            <v>0</v>
          </cell>
          <cell r="H547">
            <v>-4.9000000000000004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-4.9000000000000004</v>
          </cell>
          <cell r="V547">
            <v>0</v>
          </cell>
          <cell r="W547">
            <v>-4.9000000000000004</v>
          </cell>
          <cell r="X547">
            <v>-2.9</v>
          </cell>
          <cell r="Y547">
            <v>0</v>
          </cell>
          <cell r="Z547">
            <v>-2.9</v>
          </cell>
          <cell r="AA547">
            <v>-0.2</v>
          </cell>
          <cell r="AB547">
            <v>0</v>
          </cell>
          <cell r="AC547">
            <v>-0.2</v>
          </cell>
          <cell r="AD547">
            <v>-1.8</v>
          </cell>
          <cell r="AE547">
            <v>0</v>
          </cell>
          <cell r="AF547">
            <v>-1.8</v>
          </cell>
        </row>
        <row r="548">
          <cell r="C548" t="str">
            <v>08151 BED IN A BAGLY Sls on Owned Inv $ (S, SS, BOPS / CF)</v>
          </cell>
          <cell r="D548" t="str">
            <v>08151 BED IN A BAG</v>
          </cell>
          <cell r="E548" t="str">
            <v>LY Sls on Owned Inv $ (S, SS, BOPS / CF)</v>
          </cell>
          <cell r="F548">
            <v>32788.5</v>
          </cell>
          <cell r="G548">
            <v>12694.2</v>
          </cell>
          <cell r="H548">
            <v>20094.400000000001</v>
          </cell>
          <cell r="I548">
            <v>16412.900000000001</v>
          </cell>
          <cell r="J548">
            <v>6459</v>
          </cell>
          <cell r="K548">
            <v>9954</v>
          </cell>
          <cell r="L548">
            <v>5361.7</v>
          </cell>
          <cell r="M548">
            <v>1738.4</v>
          </cell>
          <cell r="N548">
            <v>3623.3</v>
          </cell>
          <cell r="O548">
            <v>6780.5</v>
          </cell>
          <cell r="P548">
            <v>2815</v>
          </cell>
          <cell r="Q548">
            <v>3965.5</v>
          </cell>
          <cell r="R548">
            <v>4270.7</v>
          </cell>
          <cell r="S548">
            <v>1905.6</v>
          </cell>
          <cell r="T548">
            <v>2365.1999999999998</v>
          </cell>
          <cell r="U548">
            <v>16375.6</v>
          </cell>
          <cell r="V548">
            <v>6235.2</v>
          </cell>
          <cell r="W548">
            <v>10140.4</v>
          </cell>
          <cell r="X548">
            <v>4347.3</v>
          </cell>
          <cell r="Y548">
            <v>1717.6</v>
          </cell>
          <cell r="Z548">
            <v>2629.7</v>
          </cell>
          <cell r="AA548">
            <v>7060.8</v>
          </cell>
          <cell r="AB548">
            <v>2750.3</v>
          </cell>
          <cell r="AC548">
            <v>4310.5</v>
          </cell>
          <cell r="AD548">
            <v>4967.5</v>
          </cell>
          <cell r="AE548">
            <v>1767.2</v>
          </cell>
          <cell r="AF548">
            <v>3200.3</v>
          </cell>
        </row>
        <row r="549">
          <cell r="C549" t="str">
            <v>08151 BED IN A BAGLY Sls on Owned Inv $ (S, SS, BOPS / CF) % Ttl Demand</v>
          </cell>
          <cell r="D549" t="str">
            <v>08151 BED IN A BAG</v>
          </cell>
          <cell r="E549" t="str">
            <v>LY Sls on Owned Inv $ (S, SS, BOPS / CF) % Ttl Demand</v>
          </cell>
          <cell r="F549">
            <v>0.54700000000000004</v>
          </cell>
          <cell r="G549">
            <v>0.96699999999999997</v>
          </cell>
          <cell r="H549">
            <v>0.42899999999999999</v>
          </cell>
          <cell r="I549">
            <v>0.56999999999999995</v>
          </cell>
          <cell r="J549">
            <v>0.96599999999999997</v>
          </cell>
          <cell r="K549">
            <v>0.45100000000000001</v>
          </cell>
          <cell r="L549">
            <v>0.56499999999999995</v>
          </cell>
          <cell r="M549">
            <v>0.95399999999999996</v>
          </cell>
          <cell r="N549">
            <v>0.47299999999999998</v>
          </cell>
          <cell r="O549">
            <v>0.65300000000000002</v>
          </cell>
          <cell r="P549">
            <v>0.97299999999999998</v>
          </cell>
          <cell r="Q549">
            <v>0.53</v>
          </cell>
          <cell r="R549">
            <v>0.47899999999999998</v>
          </cell>
          <cell r="S549">
            <v>0.96599999999999997</v>
          </cell>
          <cell r="T549">
            <v>0.34100000000000003</v>
          </cell>
          <cell r="U549">
            <v>0.52500000000000002</v>
          </cell>
          <cell r="V549">
            <v>0.96799999999999997</v>
          </cell>
          <cell r="W549">
            <v>0.41</v>
          </cell>
          <cell r="X549">
            <v>0.53</v>
          </cell>
          <cell r="Y549">
            <v>0.97499999999999998</v>
          </cell>
          <cell r="Z549">
            <v>0.40799999999999997</v>
          </cell>
          <cell r="AA549">
            <v>0.59699999999999998</v>
          </cell>
          <cell r="AB549">
            <v>0.97399999999999998</v>
          </cell>
          <cell r="AC549">
            <v>0.47799999999999998</v>
          </cell>
          <cell r="AD549">
            <v>0.44500000000000001</v>
          </cell>
          <cell r="AE549">
            <v>0.95299999999999996</v>
          </cell>
          <cell r="AF549">
            <v>0.34399999999999997</v>
          </cell>
        </row>
        <row r="550">
          <cell r="C550" t="str">
            <v>08151 BED IN A BAGLY Sls Total Demand $</v>
          </cell>
          <cell r="D550" t="str">
            <v>08151 BED IN A BAG</v>
          </cell>
          <cell r="E550" t="str">
            <v>LY Sls Total Demand $</v>
          </cell>
          <cell r="F550">
            <v>59969.3</v>
          </cell>
          <cell r="G550">
            <v>13125.5</v>
          </cell>
          <cell r="H550">
            <v>46843.8</v>
          </cell>
          <cell r="I550">
            <v>28774.6</v>
          </cell>
          <cell r="J550">
            <v>6686.1</v>
          </cell>
          <cell r="K550">
            <v>22088.5</v>
          </cell>
          <cell r="L550">
            <v>9490.1</v>
          </cell>
          <cell r="M550">
            <v>1822.3</v>
          </cell>
          <cell r="N550">
            <v>7667.8</v>
          </cell>
          <cell r="O550">
            <v>10376.700000000001</v>
          </cell>
          <cell r="P550">
            <v>2891.9</v>
          </cell>
          <cell r="Q550">
            <v>7484.7</v>
          </cell>
          <cell r="R550">
            <v>8907.9</v>
          </cell>
          <cell r="S550">
            <v>1971.9</v>
          </cell>
          <cell r="T550">
            <v>6936</v>
          </cell>
          <cell r="U550">
            <v>31194.7</v>
          </cell>
          <cell r="V550">
            <v>6439.4</v>
          </cell>
          <cell r="W550">
            <v>24755.3</v>
          </cell>
          <cell r="X550">
            <v>8208.4</v>
          </cell>
          <cell r="Y550">
            <v>1761</v>
          </cell>
          <cell r="Z550">
            <v>6447.4</v>
          </cell>
          <cell r="AA550">
            <v>11832.6</v>
          </cell>
          <cell r="AB550">
            <v>2823.5</v>
          </cell>
          <cell r="AC550">
            <v>9009.1</v>
          </cell>
          <cell r="AD550">
            <v>11153.7</v>
          </cell>
          <cell r="AE550">
            <v>1854.9</v>
          </cell>
          <cell r="AF550">
            <v>9298.7999999999993</v>
          </cell>
        </row>
        <row r="551">
          <cell r="C551" t="str">
            <v>08151 BED IN A BAGLY Sls Total Demand $ % All Loc</v>
          </cell>
          <cell r="D551" t="str">
            <v>08151 BED IN A BAG</v>
          </cell>
          <cell r="E551" t="str">
            <v>LY Sls Total Demand $ % All Loc</v>
          </cell>
          <cell r="F551">
            <v>1</v>
          </cell>
          <cell r="G551">
            <v>0.219</v>
          </cell>
          <cell r="H551">
            <v>0.78100000000000003</v>
          </cell>
          <cell r="I551">
            <v>1</v>
          </cell>
          <cell r="J551">
            <v>0.23200000000000001</v>
          </cell>
          <cell r="K551">
            <v>0.76800000000000002</v>
          </cell>
          <cell r="L551">
            <v>1</v>
          </cell>
          <cell r="M551">
            <v>0.192</v>
          </cell>
          <cell r="N551">
            <v>0.80800000000000005</v>
          </cell>
          <cell r="O551">
            <v>1</v>
          </cell>
          <cell r="P551">
            <v>0.27900000000000003</v>
          </cell>
          <cell r="Q551">
            <v>0.72099999999999997</v>
          </cell>
          <cell r="R551">
            <v>1</v>
          </cell>
          <cell r="S551">
            <v>0.221</v>
          </cell>
          <cell r="T551">
            <v>0.77900000000000003</v>
          </cell>
          <cell r="U551">
            <v>1</v>
          </cell>
          <cell r="V551">
            <v>0.20599999999999999</v>
          </cell>
          <cell r="W551">
            <v>0.79400000000000004</v>
          </cell>
          <cell r="X551">
            <v>1</v>
          </cell>
          <cell r="Y551">
            <v>0.215</v>
          </cell>
          <cell r="Z551">
            <v>0.78500000000000003</v>
          </cell>
          <cell r="AA551">
            <v>1</v>
          </cell>
          <cell r="AB551">
            <v>0.23899999999999999</v>
          </cell>
          <cell r="AC551">
            <v>0.76100000000000001</v>
          </cell>
          <cell r="AD551">
            <v>1</v>
          </cell>
          <cell r="AE551">
            <v>0.16600000000000001</v>
          </cell>
          <cell r="AF551">
            <v>0.83399999999999996</v>
          </cell>
        </row>
        <row r="552">
          <cell r="C552" t="str">
            <v>08151 BED IN A BAGLY Sls Total Demand $ % Seas</v>
          </cell>
          <cell r="D552" t="str">
            <v>08151 BED IN A BAG</v>
          </cell>
          <cell r="E552" t="str">
            <v>LY Sls Total Demand $ % Seas</v>
          </cell>
          <cell r="F552">
            <v>1</v>
          </cell>
          <cell r="G552">
            <v>1</v>
          </cell>
          <cell r="H552">
            <v>1</v>
          </cell>
          <cell r="I552">
            <v>0.48</v>
          </cell>
          <cell r="J552">
            <v>0.50900000000000001</v>
          </cell>
          <cell r="K552">
            <v>0.47199999999999998</v>
          </cell>
          <cell r="L552">
            <v>0.158</v>
          </cell>
          <cell r="M552">
            <v>0.13900000000000001</v>
          </cell>
          <cell r="N552">
            <v>0.16400000000000001</v>
          </cell>
          <cell r="O552">
            <v>0.17299999999999999</v>
          </cell>
          <cell r="P552">
            <v>0.22</v>
          </cell>
          <cell r="Q552">
            <v>0.16</v>
          </cell>
          <cell r="R552">
            <v>0.14899999999999999</v>
          </cell>
          <cell r="S552">
            <v>0.15</v>
          </cell>
          <cell r="T552">
            <v>0.14799999999999999</v>
          </cell>
          <cell r="U552">
            <v>0.52</v>
          </cell>
          <cell r="V552">
            <v>0.49099999999999999</v>
          </cell>
          <cell r="W552">
            <v>0.52800000000000002</v>
          </cell>
          <cell r="X552">
            <v>0.13700000000000001</v>
          </cell>
          <cell r="Y552">
            <v>0.13400000000000001</v>
          </cell>
          <cell r="Z552">
            <v>0.13800000000000001</v>
          </cell>
          <cell r="AA552">
            <v>0.19700000000000001</v>
          </cell>
          <cell r="AB552">
            <v>0.215</v>
          </cell>
          <cell r="AC552">
            <v>0.192</v>
          </cell>
          <cell r="AD552">
            <v>0.186</v>
          </cell>
          <cell r="AE552">
            <v>0.14099999999999999</v>
          </cell>
          <cell r="AF552">
            <v>0.19900000000000001</v>
          </cell>
        </row>
        <row r="553">
          <cell r="C553" t="str">
            <v>08151 BED IN A BAGLY Sls Total Fulfilled $</v>
          </cell>
          <cell r="D553" t="str">
            <v>08151 BED IN A BAG</v>
          </cell>
          <cell r="E553" t="str">
            <v>LY Sls Total Fulfilled $</v>
          </cell>
          <cell r="F553">
            <v>59964.5</v>
          </cell>
          <cell r="G553">
            <v>16592.7</v>
          </cell>
          <cell r="H553">
            <v>43371.8</v>
          </cell>
          <cell r="I553">
            <v>28774.6</v>
          </cell>
          <cell r="J553">
            <v>8331.2000000000007</v>
          </cell>
          <cell r="K553">
            <v>20443.400000000001</v>
          </cell>
          <cell r="L553">
            <v>9490.1</v>
          </cell>
          <cell r="M553">
            <v>2254.9</v>
          </cell>
          <cell r="N553">
            <v>7235.1</v>
          </cell>
          <cell r="O553">
            <v>10376.700000000001</v>
          </cell>
          <cell r="P553">
            <v>3414.7</v>
          </cell>
          <cell r="Q553">
            <v>6962</v>
          </cell>
          <cell r="R553">
            <v>8907.9</v>
          </cell>
          <cell r="S553">
            <v>2661.6</v>
          </cell>
          <cell r="T553">
            <v>6246.3</v>
          </cell>
          <cell r="U553">
            <v>31189.9</v>
          </cell>
          <cell r="V553">
            <v>8261.5</v>
          </cell>
          <cell r="W553">
            <v>22928.400000000001</v>
          </cell>
          <cell r="X553">
            <v>8205.5</v>
          </cell>
          <cell r="Y553">
            <v>2311.6999999999998</v>
          </cell>
          <cell r="Z553">
            <v>5893.8</v>
          </cell>
          <cell r="AA553">
            <v>11832.4</v>
          </cell>
          <cell r="AB553">
            <v>3356.4</v>
          </cell>
          <cell r="AC553">
            <v>8476</v>
          </cell>
          <cell r="AD553">
            <v>11151.9</v>
          </cell>
          <cell r="AE553">
            <v>2593.4</v>
          </cell>
          <cell r="AF553">
            <v>8558.6</v>
          </cell>
        </row>
        <row r="554">
          <cell r="C554" t="str">
            <v>08151 BED IN A BAGLY Sls Total Fulfilled $ % All Loc</v>
          </cell>
          <cell r="D554" t="str">
            <v>08151 BED IN A BAG</v>
          </cell>
          <cell r="E554" t="str">
            <v>LY Sls Total Fulfilled $ % All Loc</v>
          </cell>
          <cell r="F554">
            <v>1</v>
          </cell>
          <cell r="G554">
            <v>0.27700000000000002</v>
          </cell>
          <cell r="H554">
            <v>0.72299999999999998</v>
          </cell>
          <cell r="I554">
            <v>1</v>
          </cell>
          <cell r="J554">
            <v>0.28999999999999998</v>
          </cell>
          <cell r="K554">
            <v>0.71</v>
          </cell>
          <cell r="L554">
            <v>1</v>
          </cell>
          <cell r="M554">
            <v>0.23799999999999999</v>
          </cell>
          <cell r="N554">
            <v>0.76200000000000001</v>
          </cell>
          <cell r="O554">
            <v>1</v>
          </cell>
          <cell r="P554">
            <v>0.32900000000000001</v>
          </cell>
          <cell r="Q554">
            <v>0.67100000000000004</v>
          </cell>
          <cell r="R554">
            <v>1</v>
          </cell>
          <cell r="S554">
            <v>0.29899999999999999</v>
          </cell>
          <cell r="T554">
            <v>0.70099999999999996</v>
          </cell>
          <cell r="U554">
            <v>1</v>
          </cell>
          <cell r="V554">
            <v>0.26500000000000001</v>
          </cell>
          <cell r="W554">
            <v>0.73499999999999999</v>
          </cell>
          <cell r="X554">
            <v>1</v>
          </cell>
          <cell r="Y554">
            <v>0.28199999999999997</v>
          </cell>
          <cell r="Z554">
            <v>0.71799999999999997</v>
          </cell>
          <cell r="AA554">
            <v>1</v>
          </cell>
          <cell r="AB554">
            <v>0.28399999999999997</v>
          </cell>
          <cell r="AC554">
            <v>0.71599999999999997</v>
          </cell>
          <cell r="AD554">
            <v>1</v>
          </cell>
          <cell r="AE554">
            <v>0.23300000000000001</v>
          </cell>
          <cell r="AF554">
            <v>0.76700000000000002</v>
          </cell>
        </row>
        <row r="555">
          <cell r="C555" t="str">
            <v>08151 BED IN A BAGLY Sls Vendor Filled $ (SV / CV)</v>
          </cell>
          <cell r="D555" t="str">
            <v>08151 BED IN A BAG</v>
          </cell>
          <cell r="E555" t="str">
            <v>LY Sls Vendor Filled $ (SV / CV)</v>
          </cell>
          <cell r="F555">
            <v>22863.599999999999</v>
          </cell>
          <cell r="G555">
            <v>12.6</v>
          </cell>
          <cell r="H555">
            <v>22850.9</v>
          </cell>
          <cell r="I555">
            <v>10274.9</v>
          </cell>
          <cell r="J555">
            <v>12.6</v>
          </cell>
          <cell r="K555">
            <v>10262.299999999999</v>
          </cell>
          <cell r="L555">
            <v>3535.8</v>
          </cell>
          <cell r="M555">
            <v>7.8</v>
          </cell>
          <cell r="N555">
            <v>3528</v>
          </cell>
          <cell r="O555">
            <v>2924.4</v>
          </cell>
          <cell r="P555">
            <v>4.8</v>
          </cell>
          <cell r="Q555">
            <v>2919.5</v>
          </cell>
          <cell r="R555">
            <v>3814.8</v>
          </cell>
          <cell r="S555">
            <v>0</v>
          </cell>
          <cell r="T555">
            <v>3814.8</v>
          </cell>
          <cell r="U555">
            <v>12588.6</v>
          </cell>
          <cell r="V555">
            <v>0</v>
          </cell>
          <cell r="W555">
            <v>12588.6</v>
          </cell>
          <cell r="X555">
            <v>3223.7</v>
          </cell>
          <cell r="Y555">
            <v>0</v>
          </cell>
          <cell r="Z555">
            <v>3223.7</v>
          </cell>
          <cell r="AA555">
            <v>4092.5</v>
          </cell>
          <cell r="AB555">
            <v>0</v>
          </cell>
          <cell r="AC555">
            <v>4092.5</v>
          </cell>
          <cell r="AD555">
            <v>5272.4</v>
          </cell>
          <cell r="AE555">
            <v>0</v>
          </cell>
          <cell r="AF555">
            <v>5272.4</v>
          </cell>
        </row>
        <row r="556">
          <cell r="C556" t="str">
            <v>08151 BED IN A BAGLY Sls Vendor Filled $ (SV / CV) % Ttl Demand</v>
          </cell>
          <cell r="D556" t="str">
            <v>08151 BED IN A BAG</v>
          </cell>
          <cell r="E556" t="str">
            <v>LY Sls Vendor Filled $ (SV / CV) % Ttl Demand</v>
          </cell>
          <cell r="F556">
            <v>0.38100000000000001</v>
          </cell>
          <cell r="G556">
            <v>1E-3</v>
          </cell>
          <cell r="H556">
            <v>0.48799999999999999</v>
          </cell>
          <cell r="I556">
            <v>0.35699999999999998</v>
          </cell>
          <cell r="J556">
            <v>2E-3</v>
          </cell>
          <cell r="K556">
            <v>0.46500000000000002</v>
          </cell>
          <cell r="L556">
            <v>0.373</v>
          </cell>
          <cell r="M556">
            <v>4.0000000000000001E-3</v>
          </cell>
          <cell r="N556">
            <v>0.46</v>
          </cell>
          <cell r="O556">
            <v>0.28199999999999997</v>
          </cell>
          <cell r="P556">
            <v>2E-3</v>
          </cell>
          <cell r="Q556">
            <v>0.39</v>
          </cell>
          <cell r="R556">
            <v>0.42799999999999999</v>
          </cell>
          <cell r="S556">
            <v>0</v>
          </cell>
          <cell r="T556">
            <v>0.55000000000000004</v>
          </cell>
          <cell r="U556">
            <v>0.40400000000000003</v>
          </cell>
          <cell r="V556">
            <v>0</v>
          </cell>
          <cell r="W556">
            <v>0.50900000000000001</v>
          </cell>
          <cell r="X556">
            <v>0.39300000000000002</v>
          </cell>
          <cell r="Y556">
            <v>0</v>
          </cell>
          <cell r="Z556">
            <v>0.5</v>
          </cell>
          <cell r="AA556">
            <v>0.34599999999999997</v>
          </cell>
          <cell r="AB556">
            <v>0</v>
          </cell>
          <cell r="AC556">
            <v>0.45400000000000001</v>
          </cell>
          <cell r="AD556">
            <v>0.47299999999999998</v>
          </cell>
          <cell r="AE556">
            <v>0</v>
          </cell>
          <cell r="AF556">
            <v>0.56699999999999995</v>
          </cell>
        </row>
        <row r="557">
          <cell r="C557" t="str">
            <v>08151 BED IN A BAGLY Sls Vendor Filled Fin Return $</v>
          </cell>
          <cell r="D557" t="str">
            <v>08151 BED IN A BAG</v>
          </cell>
          <cell r="E557" t="str">
            <v>LY Sls Vendor Filled Fin Return $</v>
          </cell>
          <cell r="F557">
            <v>4214.3</v>
          </cell>
          <cell r="G557">
            <v>2.7</v>
          </cell>
          <cell r="H557">
            <v>4211.6000000000004</v>
          </cell>
          <cell r="I557">
            <v>1838.9</v>
          </cell>
          <cell r="J557">
            <v>2.7</v>
          </cell>
          <cell r="K557">
            <v>1836.2</v>
          </cell>
          <cell r="L557">
            <v>809.9</v>
          </cell>
          <cell r="M557">
            <v>1.2</v>
          </cell>
          <cell r="N557">
            <v>808.7</v>
          </cell>
          <cell r="O557">
            <v>847.1</v>
          </cell>
          <cell r="P557">
            <v>1.5</v>
          </cell>
          <cell r="Q557">
            <v>845.6</v>
          </cell>
          <cell r="R557">
            <v>181.9</v>
          </cell>
          <cell r="S557">
            <v>0</v>
          </cell>
          <cell r="T557">
            <v>181.9</v>
          </cell>
          <cell r="U557">
            <v>2375.4</v>
          </cell>
          <cell r="V557">
            <v>0</v>
          </cell>
          <cell r="W557">
            <v>2375.4</v>
          </cell>
          <cell r="X557">
            <v>433.1</v>
          </cell>
          <cell r="Y557">
            <v>0</v>
          </cell>
          <cell r="Z557">
            <v>433.1</v>
          </cell>
          <cell r="AA557">
            <v>884.4</v>
          </cell>
          <cell r="AB557">
            <v>0</v>
          </cell>
          <cell r="AC557">
            <v>884.4</v>
          </cell>
          <cell r="AD557">
            <v>1057.9000000000001</v>
          </cell>
          <cell r="AE557">
            <v>0</v>
          </cell>
          <cell r="AF557">
            <v>1057.9000000000001</v>
          </cell>
        </row>
        <row r="558">
          <cell r="C558" t="str">
            <v>08151 BED IN A BAGLY Sls Vendor Filled Fin Return %</v>
          </cell>
          <cell r="D558" t="str">
            <v>08151 BED IN A BAG</v>
          </cell>
          <cell r="E558" t="str">
            <v>LY Sls Vendor Filled Fin Return %</v>
          </cell>
          <cell r="F558">
            <v>0.156</v>
          </cell>
          <cell r="G558">
            <v>0.17599999999999999</v>
          </cell>
          <cell r="H558">
            <v>0.156</v>
          </cell>
          <cell r="I558">
            <v>0.152</v>
          </cell>
          <cell r="J558">
            <v>0.17599999999999999</v>
          </cell>
          <cell r="K558">
            <v>0.152</v>
          </cell>
          <cell r="L558">
            <v>0.186</v>
          </cell>
          <cell r="M558">
            <v>0.13500000000000001</v>
          </cell>
          <cell r="N558">
            <v>0.186</v>
          </cell>
          <cell r="O558">
            <v>0.22500000000000001</v>
          </cell>
          <cell r="P558">
            <v>0.23400000000000001</v>
          </cell>
          <cell r="Q558">
            <v>0.22500000000000001</v>
          </cell>
          <cell r="R558">
            <v>4.5999999999999999E-2</v>
          </cell>
          <cell r="S558">
            <v>0</v>
          </cell>
          <cell r="T558">
            <v>4.5999999999999999E-2</v>
          </cell>
          <cell r="U558">
            <v>0.159</v>
          </cell>
          <cell r="V558">
            <v>0</v>
          </cell>
          <cell r="W558">
            <v>0.159</v>
          </cell>
          <cell r="X558">
            <v>0.11799999999999999</v>
          </cell>
          <cell r="Y558">
            <v>0</v>
          </cell>
          <cell r="Z558">
            <v>0.11799999999999999</v>
          </cell>
          <cell r="AA558">
            <v>0.17799999999999999</v>
          </cell>
          <cell r="AB558">
            <v>0</v>
          </cell>
          <cell r="AC558">
            <v>0.17799999999999999</v>
          </cell>
          <cell r="AD558">
            <v>0.16700000000000001</v>
          </cell>
          <cell r="AE558">
            <v>0</v>
          </cell>
          <cell r="AF558">
            <v>0.16700000000000001</v>
          </cell>
        </row>
        <row r="559">
          <cell r="C559" t="str">
            <v>08151 BED IN A BAGLY Turn on Fulfilled Sls UnAdj</v>
          </cell>
          <cell r="D559" t="str">
            <v>08151 BED IN A BAG</v>
          </cell>
          <cell r="E559" t="str">
            <v>LY Turn on Fulfilled Sls UnAdj</v>
          </cell>
          <cell r="F559">
            <v>2.04</v>
          </cell>
          <cell r="G559">
            <v>1.0900000000000001</v>
          </cell>
          <cell r="H559">
            <v>3.05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</row>
        <row r="560">
          <cell r="C560" t="str">
            <v>08151 BED IN A BAGLY Turn on Total Demand Sls</v>
          </cell>
          <cell r="D560" t="str">
            <v>08151 BED IN A BAG</v>
          </cell>
          <cell r="E560" t="str">
            <v>LY Turn on Total Demand Sls</v>
          </cell>
          <cell r="F560">
            <v>2.04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</row>
        <row r="561">
          <cell r="C561" t="str">
            <v>08151 BED IN A BAGLY Turn on Total Demand Sls UnAdj</v>
          </cell>
          <cell r="D561" t="str">
            <v>08151 BED IN A BAG</v>
          </cell>
          <cell r="E561" t="str">
            <v>LY Turn on Total Demand Sls UnAdj</v>
          </cell>
          <cell r="F561">
            <v>2.04</v>
          </cell>
          <cell r="G561">
            <v>0.87</v>
          </cell>
          <cell r="H561">
            <v>3.29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</row>
        <row r="562">
          <cell r="C562" t="str">
            <v>08151 BED IN A BAGLY Wkrm C$</v>
          </cell>
          <cell r="D562" t="str">
            <v>08151 BED IN A BAG</v>
          </cell>
          <cell r="E562" t="str">
            <v>LY Wkrm C$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</row>
        <row r="563">
          <cell r="C563" t="str">
            <v>08151 BED IN A BAGLY Wkrm C%</v>
          </cell>
          <cell r="D563" t="str">
            <v>08151 BED IN A BAG</v>
          </cell>
          <cell r="E563" t="str">
            <v>LY Wkrm C%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</row>
        <row r="564">
          <cell r="C564" t="str">
            <v>606 MODERATE BEDDINGLY Add MU $</v>
          </cell>
          <cell r="D564" t="str">
            <v>606 MODERATE BEDDING</v>
          </cell>
          <cell r="E564" t="str">
            <v>LY Add MU $</v>
          </cell>
          <cell r="F564">
            <v>1318.1</v>
          </cell>
          <cell r="G564">
            <v>512.9</v>
          </cell>
          <cell r="H564">
            <v>805.1</v>
          </cell>
          <cell r="I564">
            <v>882</v>
          </cell>
          <cell r="J564">
            <v>295.89999999999998</v>
          </cell>
          <cell r="K564">
            <v>586.20000000000005</v>
          </cell>
          <cell r="L564">
            <v>161.1</v>
          </cell>
          <cell r="M564">
            <v>34</v>
          </cell>
          <cell r="N564">
            <v>127.1</v>
          </cell>
          <cell r="O564">
            <v>564.5</v>
          </cell>
          <cell r="P564">
            <v>142.80000000000001</v>
          </cell>
          <cell r="Q564">
            <v>421.8</v>
          </cell>
          <cell r="R564">
            <v>156.4</v>
          </cell>
          <cell r="S564">
            <v>119.1</v>
          </cell>
          <cell r="T564">
            <v>37.299999999999997</v>
          </cell>
          <cell r="U564">
            <v>436</v>
          </cell>
          <cell r="V564">
            <v>217</v>
          </cell>
          <cell r="W564">
            <v>219</v>
          </cell>
          <cell r="X564">
            <v>95.5</v>
          </cell>
          <cell r="Y564">
            <v>23.5</v>
          </cell>
          <cell r="Z564">
            <v>72</v>
          </cell>
          <cell r="AA564">
            <v>156.5</v>
          </cell>
          <cell r="AB564">
            <v>89.8</v>
          </cell>
          <cell r="AC564">
            <v>66.7</v>
          </cell>
          <cell r="AD564">
            <v>184</v>
          </cell>
          <cell r="AE564">
            <v>103.8</v>
          </cell>
          <cell r="AF564">
            <v>80.2</v>
          </cell>
        </row>
        <row r="565">
          <cell r="C565" t="str">
            <v>606 MODERATE BEDDINGLY Add MU %</v>
          </cell>
          <cell r="D565" t="str">
            <v>606 MODERATE BEDDING</v>
          </cell>
          <cell r="E565" t="str">
            <v>LY Add MU %</v>
          </cell>
          <cell r="F565">
            <v>2.2100000000000002E-2</v>
          </cell>
          <cell r="G565">
            <v>3.9100000000000003E-2</v>
          </cell>
          <cell r="H565">
            <v>1.7299999999999999E-2</v>
          </cell>
          <cell r="I565">
            <v>3.09E-2</v>
          </cell>
          <cell r="J565">
            <v>4.4299999999999999E-2</v>
          </cell>
          <cell r="K565">
            <v>2.6800000000000001E-2</v>
          </cell>
          <cell r="L565">
            <v>1.7299999999999999E-2</v>
          </cell>
          <cell r="M565">
            <v>1.8700000000000001E-2</v>
          </cell>
          <cell r="N565">
            <v>1.6899999999999998E-2</v>
          </cell>
          <cell r="O565">
            <v>5.4699999999999999E-2</v>
          </cell>
          <cell r="P565">
            <v>4.9399999999999999E-2</v>
          </cell>
          <cell r="Q565">
            <v>5.67E-2</v>
          </cell>
          <cell r="R565">
            <v>1.7600000000000001E-2</v>
          </cell>
          <cell r="S565">
            <v>6.0400000000000002E-2</v>
          </cell>
          <cell r="T565">
            <v>5.4000000000000003E-3</v>
          </cell>
          <cell r="U565">
            <v>1.4E-2</v>
          </cell>
          <cell r="V565">
            <v>3.3700000000000001E-2</v>
          </cell>
          <cell r="W565">
            <v>8.8000000000000005E-3</v>
          </cell>
          <cell r="X565">
            <v>1.1599999999999999E-2</v>
          </cell>
          <cell r="Y565">
            <v>1.3299999999999999E-2</v>
          </cell>
          <cell r="Z565">
            <v>1.12E-2</v>
          </cell>
          <cell r="AA565">
            <v>1.32E-2</v>
          </cell>
          <cell r="AB565">
            <v>3.1800000000000002E-2</v>
          </cell>
          <cell r="AC565">
            <v>7.4000000000000003E-3</v>
          </cell>
          <cell r="AD565">
            <v>1.6500000000000001E-2</v>
          </cell>
          <cell r="AE565">
            <v>5.6000000000000001E-2</v>
          </cell>
          <cell r="AF565">
            <v>8.6E-3</v>
          </cell>
        </row>
        <row r="566">
          <cell r="C566" t="str">
            <v>606 MODERATE BEDDINGLY Assoc Disc $</v>
          </cell>
          <cell r="D566" t="str">
            <v>606 MODERATE BEDDING</v>
          </cell>
          <cell r="E566" t="str">
            <v>LY Assoc Disc $</v>
          </cell>
          <cell r="F566">
            <v>264.10000000000002</v>
          </cell>
          <cell r="G566">
            <v>63.1</v>
          </cell>
          <cell r="H566">
            <v>201</v>
          </cell>
          <cell r="I566">
            <v>84.3</v>
          </cell>
          <cell r="J566">
            <v>26</v>
          </cell>
          <cell r="K566">
            <v>58.4</v>
          </cell>
          <cell r="L566">
            <v>16.3</v>
          </cell>
          <cell r="M566">
            <v>6</v>
          </cell>
          <cell r="N566">
            <v>10.3</v>
          </cell>
          <cell r="O566">
            <v>16.7</v>
          </cell>
          <cell r="P566">
            <v>8.6</v>
          </cell>
          <cell r="Q566">
            <v>8.1</v>
          </cell>
          <cell r="R566">
            <v>51.3</v>
          </cell>
          <cell r="S566">
            <v>11.4</v>
          </cell>
          <cell r="T566">
            <v>40</v>
          </cell>
          <cell r="U566">
            <v>179.7</v>
          </cell>
          <cell r="V566">
            <v>37.1</v>
          </cell>
          <cell r="W566">
            <v>142.6</v>
          </cell>
          <cell r="X566">
            <v>47.3</v>
          </cell>
          <cell r="Y566">
            <v>10.1</v>
          </cell>
          <cell r="Z566">
            <v>37.1</v>
          </cell>
          <cell r="AA566">
            <v>68.2</v>
          </cell>
          <cell r="AB566">
            <v>16.3</v>
          </cell>
          <cell r="AC566">
            <v>51.9</v>
          </cell>
          <cell r="AD566">
            <v>64.3</v>
          </cell>
          <cell r="AE566">
            <v>10.7</v>
          </cell>
          <cell r="AF566">
            <v>53.6</v>
          </cell>
        </row>
        <row r="567">
          <cell r="C567" t="str">
            <v>606 MODERATE BEDDINGLY Assoc Disc %</v>
          </cell>
          <cell r="D567" t="str">
            <v>606 MODERATE BEDDING</v>
          </cell>
          <cell r="E567" t="str">
            <v>LY Assoc Disc %</v>
          </cell>
          <cell r="F567">
            <v>4.0000000000000001E-3</v>
          </cell>
          <cell r="G567">
            <v>0</v>
          </cell>
          <cell r="H567">
            <v>0</v>
          </cell>
          <cell r="I567">
            <v>3.0000000000000001E-3</v>
          </cell>
          <cell r="J567">
            <v>0</v>
          </cell>
          <cell r="K567">
            <v>0</v>
          </cell>
          <cell r="L567">
            <v>2E-3</v>
          </cell>
          <cell r="M567">
            <v>0</v>
          </cell>
          <cell r="N567">
            <v>0</v>
          </cell>
          <cell r="O567">
            <v>2E-3</v>
          </cell>
          <cell r="P567">
            <v>0</v>
          </cell>
          <cell r="Q567">
            <v>0</v>
          </cell>
          <cell r="R567">
            <v>6.0000000000000001E-3</v>
          </cell>
          <cell r="S567">
            <v>0</v>
          </cell>
          <cell r="T567">
            <v>0</v>
          </cell>
          <cell r="U567">
            <v>6.0000000000000001E-3</v>
          </cell>
          <cell r="V567">
            <v>0</v>
          </cell>
          <cell r="W567">
            <v>0</v>
          </cell>
          <cell r="X567">
            <v>6.0000000000000001E-3</v>
          </cell>
          <cell r="Y567">
            <v>0</v>
          </cell>
          <cell r="Z567">
            <v>0</v>
          </cell>
          <cell r="AA567">
            <v>6.0000000000000001E-3</v>
          </cell>
          <cell r="AB567">
            <v>0</v>
          </cell>
          <cell r="AC567">
            <v>0</v>
          </cell>
          <cell r="AD567">
            <v>6.0000000000000001E-3</v>
          </cell>
          <cell r="AE567">
            <v>0</v>
          </cell>
          <cell r="AF567">
            <v>0</v>
          </cell>
        </row>
        <row r="568">
          <cell r="C568" t="str">
            <v>606 MODERATE BEDDINGLY Avail $</v>
          </cell>
          <cell r="D568" t="str">
            <v>606 MODERATE BEDDING</v>
          </cell>
          <cell r="E568" t="str">
            <v>LY Avail $</v>
          </cell>
          <cell r="F568">
            <v>113775.7</v>
          </cell>
          <cell r="G568">
            <v>32051.7</v>
          </cell>
          <cell r="H568">
            <v>81724</v>
          </cell>
          <cell r="I568">
            <v>73964.800000000003</v>
          </cell>
          <cell r="J568">
            <v>25632</v>
          </cell>
          <cell r="K568">
            <v>48332.800000000003</v>
          </cell>
          <cell r="L568">
            <v>32265.9</v>
          </cell>
          <cell r="M568">
            <v>7992.6</v>
          </cell>
          <cell r="N568">
            <v>24273.3</v>
          </cell>
          <cell r="O568">
            <v>51454.9</v>
          </cell>
          <cell r="P568">
            <v>15826.4</v>
          </cell>
          <cell r="Q568">
            <v>35628.5</v>
          </cell>
          <cell r="R568">
            <v>73964.800000000003</v>
          </cell>
          <cell r="S568">
            <v>25632</v>
          </cell>
          <cell r="T568">
            <v>48332.800000000003</v>
          </cell>
          <cell r="U568">
            <v>113775.7</v>
          </cell>
          <cell r="V568">
            <v>32051.7</v>
          </cell>
          <cell r="W568">
            <v>81724</v>
          </cell>
          <cell r="X568">
            <v>89860.3</v>
          </cell>
          <cell r="Y568">
            <v>28742.3</v>
          </cell>
          <cell r="Z568">
            <v>61118</v>
          </cell>
          <cell r="AA568">
            <v>101753.1</v>
          </cell>
          <cell r="AB568">
            <v>30978.799999999999</v>
          </cell>
          <cell r="AC568">
            <v>70774.3</v>
          </cell>
          <cell r="AD568">
            <v>113775.7</v>
          </cell>
          <cell r="AE568">
            <v>32051.7</v>
          </cell>
          <cell r="AF568">
            <v>81724</v>
          </cell>
        </row>
        <row r="569">
          <cell r="C569" t="str">
            <v>606 MODERATE BEDDINGLY Avail C$</v>
          </cell>
          <cell r="D569" t="str">
            <v>606 MODERATE BEDDING</v>
          </cell>
          <cell r="E569" t="str">
            <v>LY Avail C$</v>
          </cell>
          <cell r="F569">
            <v>46277</v>
          </cell>
          <cell r="G569">
            <v>0</v>
          </cell>
          <cell r="H569">
            <v>0</v>
          </cell>
          <cell r="I569">
            <v>30297.200000000001</v>
          </cell>
          <cell r="J569">
            <v>0</v>
          </cell>
          <cell r="K569">
            <v>0</v>
          </cell>
          <cell r="L569">
            <v>13182.7</v>
          </cell>
          <cell r="M569">
            <v>0</v>
          </cell>
          <cell r="N569">
            <v>0</v>
          </cell>
          <cell r="O569">
            <v>21280.6</v>
          </cell>
          <cell r="P569">
            <v>0</v>
          </cell>
          <cell r="Q569">
            <v>0</v>
          </cell>
          <cell r="R569">
            <v>30297.200000000001</v>
          </cell>
          <cell r="S569">
            <v>0</v>
          </cell>
          <cell r="T569">
            <v>0</v>
          </cell>
          <cell r="U569">
            <v>46277</v>
          </cell>
          <cell r="V569">
            <v>0</v>
          </cell>
          <cell r="W569">
            <v>0</v>
          </cell>
          <cell r="X569">
            <v>36552.699999999997</v>
          </cell>
          <cell r="Y569">
            <v>0</v>
          </cell>
          <cell r="Z569">
            <v>0</v>
          </cell>
          <cell r="AA569">
            <v>41391.199999999997</v>
          </cell>
          <cell r="AB569">
            <v>0</v>
          </cell>
          <cell r="AC569">
            <v>0</v>
          </cell>
          <cell r="AD569">
            <v>46277</v>
          </cell>
          <cell r="AE569">
            <v>0</v>
          </cell>
          <cell r="AF569">
            <v>0</v>
          </cell>
        </row>
        <row r="570">
          <cell r="C570" t="str">
            <v>606 MODERATE BEDDINGLY Avg Stk + Inv Adj $</v>
          </cell>
          <cell r="D570" t="str">
            <v>606 MODERATE BEDDING</v>
          </cell>
          <cell r="E570" t="str">
            <v>LY Avg Stk + Inv Adj $</v>
          </cell>
          <cell r="F570">
            <v>29381.9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</row>
        <row r="571">
          <cell r="C571" t="str">
            <v>606 MODERATE BEDDINGLY Avg Stk UnAdj $</v>
          </cell>
          <cell r="D571" t="str">
            <v>606 MODERATE BEDDING</v>
          </cell>
          <cell r="E571" t="str">
            <v>LY Avg Stk UnAdj $</v>
          </cell>
          <cell r="F571">
            <v>29381.9</v>
          </cell>
          <cell r="G571">
            <v>15161.9</v>
          </cell>
          <cell r="H571">
            <v>14220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</row>
        <row r="572">
          <cell r="C572" t="str">
            <v>606 MODERATE BEDDINGLY Avg Wkly Sell Thru %</v>
          </cell>
          <cell r="D572" t="str">
            <v>606 MODERATE BEDDING</v>
          </cell>
          <cell r="E572" t="str">
            <v>LY Avg Wkly Sell Thru %</v>
          </cell>
          <cell r="F572">
            <v>9.2999999999999999E-2</v>
          </cell>
          <cell r="G572">
            <v>0.05</v>
          </cell>
          <cell r="H572">
            <v>0.13800000000000001</v>
          </cell>
          <cell r="I572">
            <v>7.8E-2</v>
          </cell>
          <cell r="J572">
            <v>4.5999999999999999E-2</v>
          </cell>
          <cell r="K572">
            <v>0.11</v>
          </cell>
          <cell r="L572">
            <v>0.115</v>
          </cell>
          <cell r="M572">
            <v>7.4999999999999997E-2</v>
          </cell>
          <cell r="N572">
            <v>0.13900000000000001</v>
          </cell>
          <cell r="O572">
            <v>8.7999999999999995E-2</v>
          </cell>
          <cell r="P572">
            <v>6.7000000000000004E-2</v>
          </cell>
          <cell r="Q572">
            <v>0.106</v>
          </cell>
          <cell r="R572">
            <v>7.0999999999999994E-2</v>
          </cell>
          <cell r="S572">
            <v>0.04</v>
          </cell>
          <cell r="T572">
            <v>0.108</v>
          </cell>
          <cell r="U572">
            <v>7.2999999999999995E-2</v>
          </cell>
          <cell r="V572">
            <v>3.3000000000000002E-2</v>
          </cell>
          <cell r="W572">
            <v>0.128</v>
          </cell>
          <cell r="X572">
            <v>5.3999999999999999E-2</v>
          </cell>
          <cell r="Y572">
            <v>2.8000000000000001E-2</v>
          </cell>
          <cell r="Z572">
            <v>8.5000000000000006E-2</v>
          </cell>
          <cell r="AA572">
            <v>6.5000000000000002E-2</v>
          </cell>
          <cell r="AB572">
            <v>3.4000000000000002E-2</v>
          </cell>
          <cell r="AC572">
            <v>0.10100000000000001</v>
          </cell>
          <cell r="AD572">
            <v>8.7999999999999995E-2</v>
          </cell>
          <cell r="AE572">
            <v>3.5000000000000003E-2</v>
          </cell>
          <cell r="AF572">
            <v>0.16200000000000001</v>
          </cell>
        </row>
        <row r="573">
          <cell r="C573" t="str">
            <v>606 MODERATE BEDDINGLY BOM $</v>
          </cell>
          <cell r="D573" t="str">
            <v>606 MODERATE BEDDING</v>
          </cell>
          <cell r="E573" t="str">
            <v>LY BOM $</v>
          </cell>
          <cell r="F573">
            <v>19715.900000000001</v>
          </cell>
          <cell r="G573">
            <v>7393.1</v>
          </cell>
          <cell r="H573">
            <v>12322.8</v>
          </cell>
          <cell r="I573">
            <v>19715.900000000001</v>
          </cell>
          <cell r="J573">
            <v>7393.1</v>
          </cell>
          <cell r="K573">
            <v>12322.8</v>
          </cell>
          <cell r="L573">
            <v>19715.900000000001</v>
          </cell>
          <cell r="M573">
            <v>7393.1</v>
          </cell>
          <cell r="N573">
            <v>12322.8</v>
          </cell>
          <cell r="O573">
            <v>20634.7</v>
          </cell>
          <cell r="P573">
            <v>7595</v>
          </cell>
          <cell r="Q573">
            <v>13039.7</v>
          </cell>
          <cell r="R573">
            <v>26021.599999999999</v>
          </cell>
          <cell r="S573">
            <v>12927.8</v>
          </cell>
          <cell r="T573">
            <v>13093.8</v>
          </cell>
          <cell r="U573">
            <v>36339.199999999997</v>
          </cell>
          <cell r="V573">
            <v>20484</v>
          </cell>
          <cell r="W573">
            <v>15855.2</v>
          </cell>
          <cell r="X573">
            <v>36339.199999999997</v>
          </cell>
          <cell r="Y573">
            <v>20484</v>
          </cell>
          <cell r="Z573">
            <v>15855.2</v>
          </cell>
          <cell r="AA573">
            <v>39805</v>
          </cell>
          <cell r="AB573">
            <v>20961.2</v>
          </cell>
          <cell r="AC573">
            <v>18843.900000000001</v>
          </cell>
          <cell r="AD573">
            <v>33487.300000000003</v>
          </cell>
          <cell r="AE573">
            <v>18881.8</v>
          </cell>
          <cell r="AF573">
            <v>14605.6</v>
          </cell>
        </row>
        <row r="574">
          <cell r="C574" t="str">
            <v>606 MODERATE BEDDINGLY BOM C$</v>
          </cell>
          <cell r="D574" t="str">
            <v>606 MODERATE BEDDING</v>
          </cell>
          <cell r="E574" t="str">
            <v>LY BOM C$</v>
          </cell>
          <cell r="F574">
            <v>8067.7</v>
          </cell>
          <cell r="G574">
            <v>0</v>
          </cell>
          <cell r="H574">
            <v>0</v>
          </cell>
          <cell r="I574">
            <v>8067.7</v>
          </cell>
          <cell r="J574">
            <v>0</v>
          </cell>
          <cell r="K574">
            <v>0</v>
          </cell>
          <cell r="L574">
            <v>8067.7</v>
          </cell>
          <cell r="M574">
            <v>0</v>
          </cell>
          <cell r="N574">
            <v>0</v>
          </cell>
          <cell r="O574">
            <v>8431.2999999999993</v>
          </cell>
          <cell r="P574">
            <v>0</v>
          </cell>
          <cell r="Q574">
            <v>0</v>
          </cell>
          <cell r="R574">
            <v>10762.5</v>
          </cell>
          <cell r="S574">
            <v>0</v>
          </cell>
          <cell r="T574">
            <v>0</v>
          </cell>
          <cell r="U574">
            <v>14885.1</v>
          </cell>
          <cell r="V574">
            <v>0</v>
          </cell>
          <cell r="W574">
            <v>0</v>
          </cell>
          <cell r="X574">
            <v>14885.1</v>
          </cell>
          <cell r="Y574">
            <v>0</v>
          </cell>
          <cell r="Z574">
            <v>0</v>
          </cell>
          <cell r="AA574">
            <v>16191.6</v>
          </cell>
          <cell r="AB574">
            <v>0</v>
          </cell>
          <cell r="AC574">
            <v>0</v>
          </cell>
          <cell r="AD574">
            <v>13622</v>
          </cell>
          <cell r="AE574">
            <v>0</v>
          </cell>
          <cell r="AF574">
            <v>0</v>
          </cell>
        </row>
        <row r="575">
          <cell r="C575" t="str">
            <v>606 MODERATE BEDDINGLY BOS $</v>
          </cell>
          <cell r="D575" t="str">
            <v>606 MODERATE BEDDING</v>
          </cell>
          <cell r="E575" t="str">
            <v>LY BOS $</v>
          </cell>
          <cell r="F575">
            <v>19715.900000000001</v>
          </cell>
          <cell r="G575">
            <v>7393.1</v>
          </cell>
          <cell r="H575">
            <v>12322.8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</row>
        <row r="576">
          <cell r="C576" t="str">
            <v>606 MODERATE BEDDINGLY BOS + Inv Adj $</v>
          </cell>
          <cell r="D576" t="str">
            <v>606 MODERATE BEDDING</v>
          </cell>
          <cell r="E576" t="str">
            <v>LY BOS + Inv Adj $</v>
          </cell>
          <cell r="F576">
            <v>19715.900000000001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</row>
        <row r="577">
          <cell r="C577" t="str">
            <v>606 MODERATE BEDDINGLY BOS C$</v>
          </cell>
          <cell r="D577" t="str">
            <v>606 MODERATE BEDDING</v>
          </cell>
          <cell r="E577" t="str">
            <v>LY BOS C$</v>
          </cell>
          <cell r="F577">
            <v>8067.7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</row>
        <row r="578">
          <cell r="C578" t="str">
            <v>606 MODERATE BEDDINGLY BOS Inv Adj $</v>
          </cell>
          <cell r="D578" t="str">
            <v>606 MODERATE BEDDING</v>
          </cell>
          <cell r="E578" t="str">
            <v>LY BOS Inv Adj $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</row>
        <row r="579">
          <cell r="C579" t="str">
            <v>606 MODERATE BEDDINGLY BOS Inv Adj %</v>
          </cell>
          <cell r="D579" t="str">
            <v>606 MODERATE BEDDING</v>
          </cell>
          <cell r="E579" t="str">
            <v>LY BOS Inv Adj %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</row>
        <row r="580">
          <cell r="C580" t="str">
            <v>606 MODERATE BEDDINGLY BOS Net MU %</v>
          </cell>
          <cell r="D580" t="str">
            <v>606 MODERATE BEDDING</v>
          </cell>
          <cell r="E580" t="str">
            <v>LY BOS Net MU %</v>
          </cell>
          <cell r="F580">
            <v>0.59079999999999999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</row>
        <row r="581">
          <cell r="C581" t="str">
            <v>606 MODERATE BEDDINGLY Buying MU %</v>
          </cell>
          <cell r="D581" t="str">
            <v>606 MODERATE BEDDING</v>
          </cell>
          <cell r="E581" t="str">
            <v>LY Buying MU %</v>
          </cell>
          <cell r="F581">
            <v>0.61180000000000001</v>
          </cell>
          <cell r="G581">
            <v>0</v>
          </cell>
          <cell r="H581">
            <v>0</v>
          </cell>
          <cell r="I581">
            <v>0.61060000000000003</v>
          </cell>
          <cell r="J581">
            <v>0</v>
          </cell>
          <cell r="K581">
            <v>0</v>
          </cell>
          <cell r="L581">
            <v>0.60670000000000002</v>
          </cell>
          <cell r="M581">
            <v>0</v>
          </cell>
          <cell r="N581">
            <v>0</v>
          </cell>
          <cell r="O581">
            <v>0.60760000000000003</v>
          </cell>
          <cell r="P581">
            <v>0</v>
          </cell>
          <cell r="Q581">
            <v>0</v>
          </cell>
          <cell r="R581">
            <v>0.61539999999999995</v>
          </cell>
          <cell r="S581">
            <v>0</v>
          </cell>
          <cell r="T581">
            <v>0</v>
          </cell>
          <cell r="U581">
            <v>0.61339999999999995</v>
          </cell>
          <cell r="V581">
            <v>0</v>
          </cell>
          <cell r="W581">
            <v>0</v>
          </cell>
          <cell r="X581">
            <v>0.62239999999999995</v>
          </cell>
          <cell r="Y581">
            <v>0</v>
          </cell>
          <cell r="Z581">
            <v>0</v>
          </cell>
          <cell r="AA581">
            <v>0.60770000000000002</v>
          </cell>
          <cell r="AB581">
            <v>0</v>
          </cell>
          <cell r="AC581">
            <v>0</v>
          </cell>
          <cell r="AD581">
            <v>0.60719999999999996</v>
          </cell>
          <cell r="AE581">
            <v>0</v>
          </cell>
          <cell r="AF581">
            <v>0</v>
          </cell>
        </row>
        <row r="582">
          <cell r="C582" t="str">
            <v>606 MODERATE BEDDINGLY COGS C$</v>
          </cell>
          <cell r="D582" t="str">
            <v>606 MODERATE BEDDING</v>
          </cell>
          <cell r="E582" t="str">
            <v>LY COGS C$</v>
          </cell>
          <cell r="F582">
            <v>34209.199999999997</v>
          </cell>
          <cell r="G582">
            <v>0</v>
          </cell>
          <cell r="H582">
            <v>0</v>
          </cell>
          <cell r="I582">
            <v>15412.1</v>
          </cell>
          <cell r="J582">
            <v>0</v>
          </cell>
          <cell r="K582">
            <v>0</v>
          </cell>
          <cell r="L582">
            <v>4751.3999999999996</v>
          </cell>
          <cell r="M582">
            <v>0</v>
          </cell>
          <cell r="N582">
            <v>0</v>
          </cell>
          <cell r="O582">
            <v>5766.6</v>
          </cell>
          <cell r="P582">
            <v>0</v>
          </cell>
          <cell r="Q582">
            <v>0</v>
          </cell>
          <cell r="R582">
            <v>4894</v>
          </cell>
          <cell r="S582">
            <v>0</v>
          </cell>
          <cell r="T582">
            <v>0</v>
          </cell>
          <cell r="U582">
            <v>18797.099999999999</v>
          </cell>
          <cell r="V582">
            <v>0</v>
          </cell>
          <cell r="W582">
            <v>0</v>
          </cell>
          <cell r="X582">
            <v>4949</v>
          </cell>
          <cell r="Y582">
            <v>0</v>
          </cell>
          <cell r="Z582">
            <v>0</v>
          </cell>
          <cell r="AA582">
            <v>7408.1</v>
          </cell>
          <cell r="AB582">
            <v>0</v>
          </cell>
          <cell r="AC582">
            <v>0</v>
          </cell>
          <cell r="AD582">
            <v>6440</v>
          </cell>
          <cell r="AE582">
            <v>0</v>
          </cell>
          <cell r="AF582">
            <v>0</v>
          </cell>
        </row>
        <row r="583">
          <cell r="C583" t="str">
            <v>606 MODERATE BEDDINGLY Cum Net MU %</v>
          </cell>
          <cell r="D583" t="str">
            <v>606 MODERATE BEDDING</v>
          </cell>
          <cell r="E583" t="str">
            <v>LY Cum Net MU %</v>
          </cell>
          <cell r="F583">
            <v>0.59330000000000005</v>
          </cell>
          <cell r="G583">
            <v>0</v>
          </cell>
          <cell r="H583">
            <v>0</v>
          </cell>
          <cell r="I583">
            <v>0.59040000000000004</v>
          </cell>
          <cell r="J583">
            <v>0</v>
          </cell>
          <cell r="K583">
            <v>0</v>
          </cell>
          <cell r="L583">
            <v>0.59140000000000004</v>
          </cell>
          <cell r="M583">
            <v>0</v>
          </cell>
          <cell r="N583">
            <v>0</v>
          </cell>
          <cell r="O583">
            <v>0.58640000000000003</v>
          </cell>
          <cell r="P583">
            <v>0</v>
          </cell>
          <cell r="Q583">
            <v>0</v>
          </cell>
          <cell r="R583">
            <v>0.59040000000000004</v>
          </cell>
          <cell r="S583">
            <v>0</v>
          </cell>
          <cell r="T583">
            <v>0</v>
          </cell>
          <cell r="U583">
            <v>0.59330000000000005</v>
          </cell>
          <cell r="V583">
            <v>0</v>
          </cell>
          <cell r="W583">
            <v>0</v>
          </cell>
          <cell r="X583">
            <v>0.59319999999999995</v>
          </cell>
          <cell r="Y583">
            <v>0</v>
          </cell>
          <cell r="Z583">
            <v>0</v>
          </cell>
          <cell r="AA583">
            <v>0.59319999999999995</v>
          </cell>
          <cell r="AB583">
            <v>0</v>
          </cell>
          <cell r="AC583">
            <v>0</v>
          </cell>
          <cell r="AD583">
            <v>0.59330000000000005</v>
          </cell>
          <cell r="AE583">
            <v>0</v>
          </cell>
          <cell r="AF583">
            <v>0</v>
          </cell>
        </row>
        <row r="584">
          <cell r="C584" t="str">
            <v>606 MODERATE BEDDINGLY Disc Taken C$</v>
          </cell>
          <cell r="D584" t="str">
            <v>606 MODERATE BEDDING</v>
          </cell>
          <cell r="E584" t="str">
            <v>LY Disc Taken C$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</row>
        <row r="585">
          <cell r="C585" t="str">
            <v>606 MODERATE BEDDINGLY Disc Taken C%</v>
          </cell>
          <cell r="D585" t="str">
            <v>606 MODERATE BEDDING</v>
          </cell>
          <cell r="E585" t="str">
            <v>LY Disc Taken C%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</row>
        <row r="586">
          <cell r="C586" t="str">
            <v>606 MODERATE BEDDINGLY DM Adj C$</v>
          </cell>
          <cell r="D586" t="str">
            <v>606 MODERATE BEDDING</v>
          </cell>
          <cell r="E586" t="str">
            <v>LY DM Adj C$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</row>
        <row r="587">
          <cell r="C587" t="str">
            <v>606 MODERATE BEDDINGLY DM CDT $</v>
          </cell>
          <cell r="D587" t="str">
            <v>606 MODERATE BEDDING</v>
          </cell>
          <cell r="E587" t="str">
            <v>LY DM CDT $</v>
          </cell>
          <cell r="F587">
            <v>14.1</v>
          </cell>
          <cell r="G587">
            <v>-3563.2</v>
          </cell>
          <cell r="H587">
            <v>3577.3</v>
          </cell>
          <cell r="I587">
            <v>6.7</v>
          </cell>
          <cell r="J587">
            <v>-972.1</v>
          </cell>
          <cell r="K587">
            <v>978.8</v>
          </cell>
          <cell r="L587">
            <v>2.7</v>
          </cell>
          <cell r="M587">
            <v>0.2</v>
          </cell>
          <cell r="N587">
            <v>2.5</v>
          </cell>
          <cell r="O587">
            <v>4</v>
          </cell>
          <cell r="P587">
            <v>0</v>
          </cell>
          <cell r="Q587">
            <v>4</v>
          </cell>
          <cell r="R587">
            <v>0</v>
          </cell>
          <cell r="S587">
            <v>-972.4</v>
          </cell>
          <cell r="T587">
            <v>972.4</v>
          </cell>
          <cell r="U587">
            <v>7.4</v>
          </cell>
          <cell r="V587">
            <v>-2591.1</v>
          </cell>
          <cell r="W587">
            <v>2598.5</v>
          </cell>
          <cell r="X587">
            <v>4.4000000000000004</v>
          </cell>
          <cell r="Y587">
            <v>-790.1</v>
          </cell>
          <cell r="Z587">
            <v>794.5</v>
          </cell>
          <cell r="AA587">
            <v>0.3</v>
          </cell>
          <cell r="AB587">
            <v>-815</v>
          </cell>
          <cell r="AC587">
            <v>815.3</v>
          </cell>
          <cell r="AD587">
            <v>2.7</v>
          </cell>
          <cell r="AE587">
            <v>-985.9</v>
          </cell>
          <cell r="AF587">
            <v>988.6</v>
          </cell>
        </row>
        <row r="588">
          <cell r="C588" t="str">
            <v>606 MODERATE BEDDINGLY DM CDT C$</v>
          </cell>
          <cell r="D588" t="str">
            <v>606 MODERATE BEDDING</v>
          </cell>
          <cell r="E588" t="str">
            <v>LY DM CDT C$</v>
          </cell>
          <cell r="F588">
            <v>6</v>
          </cell>
          <cell r="G588">
            <v>0</v>
          </cell>
          <cell r="H588">
            <v>0</v>
          </cell>
          <cell r="I588">
            <v>2.9</v>
          </cell>
          <cell r="J588">
            <v>0</v>
          </cell>
          <cell r="K588">
            <v>0</v>
          </cell>
          <cell r="L588">
            <v>1.2</v>
          </cell>
          <cell r="M588">
            <v>0</v>
          </cell>
          <cell r="N588">
            <v>0</v>
          </cell>
          <cell r="O588">
            <v>1.7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3.1</v>
          </cell>
          <cell r="V588">
            <v>0</v>
          </cell>
          <cell r="W588">
            <v>0</v>
          </cell>
          <cell r="X588">
            <v>1.8</v>
          </cell>
          <cell r="Y588">
            <v>0</v>
          </cell>
          <cell r="Z588">
            <v>0</v>
          </cell>
          <cell r="AA588">
            <v>0.1</v>
          </cell>
          <cell r="AB588">
            <v>0</v>
          </cell>
          <cell r="AC588">
            <v>0</v>
          </cell>
          <cell r="AD588">
            <v>1.1000000000000001</v>
          </cell>
          <cell r="AE588">
            <v>0</v>
          </cell>
          <cell r="AF588">
            <v>0</v>
          </cell>
        </row>
        <row r="589">
          <cell r="C589" t="str">
            <v>606 MODERATE BEDDINGLY DM CDT MU %</v>
          </cell>
          <cell r="D589" t="str">
            <v>606 MODERATE BEDDING</v>
          </cell>
          <cell r="E589" t="str">
            <v>LY DM CDT MU %</v>
          </cell>
          <cell r="F589">
            <v>0.57889999999999997</v>
          </cell>
          <cell r="G589">
            <v>0</v>
          </cell>
          <cell r="H589">
            <v>0</v>
          </cell>
          <cell r="I589">
            <v>0.57120000000000004</v>
          </cell>
          <cell r="J589">
            <v>0</v>
          </cell>
          <cell r="K589">
            <v>0</v>
          </cell>
          <cell r="L589">
            <v>0.57120000000000004</v>
          </cell>
          <cell r="M589">
            <v>0</v>
          </cell>
          <cell r="N589">
            <v>0</v>
          </cell>
          <cell r="O589">
            <v>0.57130000000000003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0.58589999999999998</v>
          </cell>
          <cell r="V589">
            <v>0</v>
          </cell>
          <cell r="W589">
            <v>0</v>
          </cell>
          <cell r="X589">
            <v>0.59140000000000004</v>
          </cell>
          <cell r="Y589">
            <v>0</v>
          </cell>
          <cell r="Z589">
            <v>0</v>
          </cell>
          <cell r="AA589">
            <v>0.54139999999999999</v>
          </cell>
          <cell r="AB589">
            <v>0</v>
          </cell>
          <cell r="AC589">
            <v>0</v>
          </cell>
          <cell r="AD589">
            <v>0.58150000000000002</v>
          </cell>
          <cell r="AE589">
            <v>0</v>
          </cell>
          <cell r="AF589">
            <v>0</v>
          </cell>
        </row>
        <row r="590">
          <cell r="C590" t="str">
            <v>606 MODERATE BEDDINGLY DM Other $</v>
          </cell>
          <cell r="D590" t="str">
            <v>606 MODERATE BEDDING</v>
          </cell>
          <cell r="E590" t="str">
            <v>LY DM Other $</v>
          </cell>
          <cell r="F590">
            <v>-26.5</v>
          </cell>
          <cell r="G590">
            <v>-2708.7</v>
          </cell>
          <cell r="H590">
            <v>2682.2</v>
          </cell>
          <cell r="I590">
            <v>-26.5</v>
          </cell>
          <cell r="J590">
            <v>-771.1</v>
          </cell>
          <cell r="K590">
            <v>744.6</v>
          </cell>
          <cell r="L590">
            <v>-13.6</v>
          </cell>
          <cell r="M590">
            <v>-13.6</v>
          </cell>
          <cell r="N590">
            <v>0</v>
          </cell>
          <cell r="O590">
            <v>-12.9</v>
          </cell>
          <cell r="P590">
            <v>-7.8</v>
          </cell>
          <cell r="Q590">
            <v>-5</v>
          </cell>
          <cell r="R590">
            <v>0</v>
          </cell>
          <cell r="S590">
            <v>-749.6</v>
          </cell>
          <cell r="T590">
            <v>749.6</v>
          </cell>
          <cell r="U590">
            <v>0</v>
          </cell>
          <cell r="V590">
            <v>-1937.6</v>
          </cell>
          <cell r="W590">
            <v>1937.6</v>
          </cell>
          <cell r="X590">
            <v>0</v>
          </cell>
          <cell r="Y590">
            <v>-964.3</v>
          </cell>
          <cell r="Z590">
            <v>964.3</v>
          </cell>
          <cell r="AA590">
            <v>0</v>
          </cell>
          <cell r="AB590">
            <v>-582.4</v>
          </cell>
          <cell r="AC590">
            <v>582.4</v>
          </cell>
          <cell r="AD590">
            <v>0</v>
          </cell>
          <cell r="AE590">
            <v>-390.8</v>
          </cell>
          <cell r="AF590">
            <v>390.8</v>
          </cell>
        </row>
        <row r="591">
          <cell r="C591" t="str">
            <v>606 MODERATE BEDDINGLY DM Other C$</v>
          </cell>
          <cell r="D591" t="str">
            <v>606 MODERATE BEDDING</v>
          </cell>
          <cell r="E591" t="str">
            <v>LY DM Other C$</v>
          </cell>
          <cell r="F591">
            <v>72.099999999999994</v>
          </cell>
          <cell r="G591">
            <v>0</v>
          </cell>
          <cell r="H591">
            <v>0</v>
          </cell>
          <cell r="I591">
            <v>72.099999999999994</v>
          </cell>
          <cell r="J591">
            <v>0</v>
          </cell>
          <cell r="K591">
            <v>0</v>
          </cell>
          <cell r="L591">
            <v>69.8</v>
          </cell>
          <cell r="M591">
            <v>0</v>
          </cell>
          <cell r="N591">
            <v>0</v>
          </cell>
          <cell r="O591">
            <v>2.2999999999999998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</row>
        <row r="592">
          <cell r="C592" t="str">
            <v>606 MODERATE BEDDINGLY DM Other MU %</v>
          </cell>
          <cell r="D592" t="str">
            <v>606 MODERATE BEDDING</v>
          </cell>
          <cell r="E592" t="str">
            <v>LY DM Other MU %</v>
          </cell>
          <cell r="F592">
            <v>3.7223000000000002</v>
          </cell>
          <cell r="G592">
            <v>0</v>
          </cell>
          <cell r="H592">
            <v>0</v>
          </cell>
          <cell r="I592">
            <v>3.7223000000000002</v>
          </cell>
          <cell r="J592">
            <v>0</v>
          </cell>
          <cell r="K592">
            <v>0</v>
          </cell>
          <cell r="L592">
            <v>6.1242999999999999</v>
          </cell>
          <cell r="M592">
            <v>0</v>
          </cell>
          <cell r="N592">
            <v>0</v>
          </cell>
          <cell r="O592">
            <v>1.1753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</row>
        <row r="593">
          <cell r="C593" t="str">
            <v>606 MODERATE BEDDINGLY DM Total $</v>
          </cell>
          <cell r="D593" t="str">
            <v>606 MODERATE BEDDING</v>
          </cell>
          <cell r="E593" t="str">
            <v>LY DM Total $</v>
          </cell>
          <cell r="F593">
            <v>-4813.2</v>
          </cell>
          <cell r="G593">
            <v>-3473.3</v>
          </cell>
          <cell r="H593">
            <v>-1339.9</v>
          </cell>
          <cell r="I593">
            <v>-3043.5</v>
          </cell>
          <cell r="J593">
            <v>-2319.4</v>
          </cell>
          <cell r="K593">
            <v>-724.1</v>
          </cell>
          <cell r="L593">
            <v>-1272.5</v>
          </cell>
          <cell r="M593">
            <v>-1228.5999999999999</v>
          </cell>
          <cell r="N593">
            <v>-43.9</v>
          </cell>
          <cell r="O593">
            <v>-810.5</v>
          </cell>
          <cell r="P593">
            <v>-769.1</v>
          </cell>
          <cell r="Q593">
            <v>-41.4</v>
          </cell>
          <cell r="R593">
            <v>-960.5</v>
          </cell>
          <cell r="S593">
            <v>-321.7</v>
          </cell>
          <cell r="T593">
            <v>-638.79999999999995</v>
          </cell>
          <cell r="U593">
            <v>-1769.7</v>
          </cell>
          <cell r="V593">
            <v>-1153.9000000000001</v>
          </cell>
          <cell r="W593">
            <v>-615.79999999999995</v>
          </cell>
          <cell r="X593">
            <v>-702.2</v>
          </cell>
          <cell r="Y593">
            <v>9.1</v>
          </cell>
          <cell r="Z593">
            <v>-711.4</v>
          </cell>
          <cell r="AA593">
            <v>-565.9</v>
          </cell>
          <cell r="AB593">
            <v>-427.9</v>
          </cell>
          <cell r="AC593">
            <v>-138</v>
          </cell>
          <cell r="AD593">
            <v>-501.6</v>
          </cell>
          <cell r="AE593">
            <v>-735.2</v>
          </cell>
          <cell r="AF593">
            <v>233.5</v>
          </cell>
        </row>
        <row r="594">
          <cell r="C594" t="str">
            <v>606 MODERATE BEDDINGLY DM Total C$</v>
          </cell>
          <cell r="D594" t="str">
            <v>606 MODERATE BEDDING</v>
          </cell>
          <cell r="E594" t="str">
            <v>LY DM Total C$</v>
          </cell>
          <cell r="F594">
            <v>-2032.1</v>
          </cell>
          <cell r="G594">
            <v>0</v>
          </cell>
          <cell r="H594">
            <v>0</v>
          </cell>
          <cell r="I594">
            <v>-1312.6</v>
          </cell>
          <cell r="J594">
            <v>0</v>
          </cell>
          <cell r="K594">
            <v>0</v>
          </cell>
          <cell r="L594">
            <v>-575.1</v>
          </cell>
          <cell r="M594">
            <v>0</v>
          </cell>
          <cell r="N594">
            <v>0</v>
          </cell>
          <cell r="O594">
            <v>-340.1</v>
          </cell>
          <cell r="P594">
            <v>0</v>
          </cell>
          <cell r="Q594">
            <v>0</v>
          </cell>
          <cell r="R594">
            <v>-397.4</v>
          </cell>
          <cell r="S594">
            <v>0</v>
          </cell>
          <cell r="T594">
            <v>0</v>
          </cell>
          <cell r="U594">
            <v>-719.5</v>
          </cell>
          <cell r="V594">
            <v>0</v>
          </cell>
          <cell r="W594">
            <v>0</v>
          </cell>
          <cell r="X594">
            <v>-287.10000000000002</v>
          </cell>
          <cell r="Y594">
            <v>0</v>
          </cell>
          <cell r="Z594">
            <v>0</v>
          </cell>
          <cell r="AA594">
            <v>-228.9</v>
          </cell>
          <cell r="AB594">
            <v>0</v>
          </cell>
          <cell r="AC594">
            <v>0</v>
          </cell>
          <cell r="AD594">
            <v>-203.6</v>
          </cell>
          <cell r="AE594">
            <v>0</v>
          </cell>
          <cell r="AF594">
            <v>0</v>
          </cell>
        </row>
        <row r="595">
          <cell r="C595" t="str">
            <v>606 MODERATE BEDDINGLY DM Total MU %</v>
          </cell>
          <cell r="D595" t="str">
            <v>606 MODERATE BEDDING</v>
          </cell>
          <cell r="E595" t="str">
            <v>LY DM Total MU %</v>
          </cell>
          <cell r="F595">
            <v>0.57779999999999998</v>
          </cell>
          <cell r="G595">
            <v>0</v>
          </cell>
          <cell r="H595">
            <v>0</v>
          </cell>
          <cell r="I595">
            <v>0.56869999999999998</v>
          </cell>
          <cell r="J595">
            <v>0</v>
          </cell>
          <cell r="K595">
            <v>0</v>
          </cell>
          <cell r="L595">
            <v>0.54810000000000003</v>
          </cell>
          <cell r="M595">
            <v>0</v>
          </cell>
          <cell r="N595">
            <v>0</v>
          </cell>
          <cell r="O595">
            <v>0.58040000000000003</v>
          </cell>
          <cell r="P595">
            <v>0</v>
          </cell>
          <cell r="Q595">
            <v>0</v>
          </cell>
          <cell r="R595">
            <v>0.58630000000000004</v>
          </cell>
          <cell r="S595">
            <v>0</v>
          </cell>
          <cell r="T595">
            <v>0</v>
          </cell>
          <cell r="U595">
            <v>0.59340000000000004</v>
          </cell>
          <cell r="V595">
            <v>0</v>
          </cell>
          <cell r="W595">
            <v>0</v>
          </cell>
          <cell r="X595">
            <v>0.59119999999999995</v>
          </cell>
          <cell r="Y595">
            <v>0</v>
          </cell>
          <cell r="Z595">
            <v>0</v>
          </cell>
          <cell r="AA595">
            <v>0.59550000000000003</v>
          </cell>
          <cell r="AB595">
            <v>0</v>
          </cell>
          <cell r="AC595">
            <v>0</v>
          </cell>
          <cell r="AD595">
            <v>0.59419999999999995</v>
          </cell>
          <cell r="AE595">
            <v>0</v>
          </cell>
          <cell r="AF595">
            <v>0</v>
          </cell>
        </row>
        <row r="596">
          <cell r="C596" t="str">
            <v>606 MODERATE BEDDINGLY EOM $</v>
          </cell>
          <cell r="D596" t="str">
            <v>606 MODERATE BEDDING</v>
          </cell>
          <cell r="E596" t="str">
            <v>LY EOM $</v>
          </cell>
          <cell r="F596">
            <v>29669.7</v>
          </cell>
          <cell r="G596">
            <v>17890.599999999999</v>
          </cell>
          <cell r="H596">
            <v>11779.1</v>
          </cell>
          <cell r="I596">
            <v>36339.199999999997</v>
          </cell>
          <cell r="J596">
            <v>20484</v>
          </cell>
          <cell r="K596">
            <v>15855.2</v>
          </cell>
          <cell r="L596">
            <v>20634.7</v>
          </cell>
          <cell r="M596">
            <v>7595</v>
          </cell>
          <cell r="N596">
            <v>13039.7</v>
          </cell>
          <cell r="O596">
            <v>26021.599999999999</v>
          </cell>
          <cell r="P596">
            <v>12927.8</v>
          </cell>
          <cell r="Q596">
            <v>13093.8</v>
          </cell>
          <cell r="R596">
            <v>36339.199999999997</v>
          </cell>
          <cell r="S596">
            <v>20484</v>
          </cell>
          <cell r="T596">
            <v>15855.2</v>
          </cell>
          <cell r="U596">
            <v>29669.7</v>
          </cell>
          <cell r="V596">
            <v>17890.599999999999</v>
          </cell>
          <cell r="W596">
            <v>11779.1</v>
          </cell>
          <cell r="X596">
            <v>39805</v>
          </cell>
          <cell r="Y596">
            <v>20961.2</v>
          </cell>
          <cell r="Z596">
            <v>18843.900000000001</v>
          </cell>
          <cell r="AA596">
            <v>33487.300000000003</v>
          </cell>
          <cell r="AB596">
            <v>18881.8</v>
          </cell>
          <cell r="AC596">
            <v>14605.6</v>
          </cell>
          <cell r="AD596">
            <v>29669.7</v>
          </cell>
          <cell r="AE596">
            <v>17890.599999999999</v>
          </cell>
          <cell r="AF596">
            <v>11779.1</v>
          </cell>
        </row>
        <row r="597">
          <cell r="C597" t="str">
            <v>606 MODERATE BEDDINGLY EOM + Inv Adj $</v>
          </cell>
          <cell r="D597" t="str">
            <v>606 MODERATE BEDDING</v>
          </cell>
          <cell r="E597" t="str">
            <v>LY EOM + Inv Adj $</v>
          </cell>
          <cell r="F597">
            <v>29669.7</v>
          </cell>
          <cell r="G597">
            <v>0</v>
          </cell>
          <cell r="H597">
            <v>0</v>
          </cell>
          <cell r="I597">
            <v>36339.199999999997</v>
          </cell>
          <cell r="J597">
            <v>0</v>
          </cell>
          <cell r="K597">
            <v>0</v>
          </cell>
          <cell r="L597">
            <v>20634.7</v>
          </cell>
          <cell r="M597">
            <v>0</v>
          </cell>
          <cell r="N597">
            <v>0</v>
          </cell>
          <cell r="O597">
            <v>26021.599999999999</v>
          </cell>
          <cell r="P597">
            <v>0</v>
          </cell>
          <cell r="Q597">
            <v>0</v>
          </cell>
          <cell r="R597">
            <v>36339.199999999997</v>
          </cell>
          <cell r="S597">
            <v>0</v>
          </cell>
          <cell r="T597">
            <v>0</v>
          </cell>
          <cell r="U597">
            <v>29669.7</v>
          </cell>
          <cell r="V597">
            <v>0</v>
          </cell>
          <cell r="W597">
            <v>0</v>
          </cell>
          <cell r="X597">
            <v>39805</v>
          </cell>
          <cell r="Y597">
            <v>0</v>
          </cell>
          <cell r="Z597">
            <v>0</v>
          </cell>
          <cell r="AA597">
            <v>33487.300000000003</v>
          </cell>
          <cell r="AB597">
            <v>0</v>
          </cell>
          <cell r="AC597">
            <v>0</v>
          </cell>
          <cell r="AD597">
            <v>29669.7</v>
          </cell>
          <cell r="AE597">
            <v>0</v>
          </cell>
          <cell r="AF597">
            <v>0</v>
          </cell>
        </row>
        <row r="598">
          <cell r="C598" t="str">
            <v>606 MODERATE BEDDINGLY EOM Adj Ttl $</v>
          </cell>
          <cell r="D598" t="str">
            <v>606 MODERATE BEDDING</v>
          </cell>
          <cell r="E598" t="str">
            <v>LY EOM Adj Ttl $</v>
          </cell>
          <cell r="F598">
            <v>185957.5</v>
          </cell>
          <cell r="G598">
            <v>0</v>
          </cell>
          <cell r="H598">
            <v>0</v>
          </cell>
          <cell r="I598">
            <v>82995.5</v>
          </cell>
          <cell r="J598">
            <v>0</v>
          </cell>
          <cell r="K598">
            <v>0</v>
          </cell>
          <cell r="L598">
            <v>20634.7</v>
          </cell>
          <cell r="M598">
            <v>0</v>
          </cell>
          <cell r="N598">
            <v>0</v>
          </cell>
          <cell r="O598">
            <v>26021.599999999999</v>
          </cell>
          <cell r="P598">
            <v>0</v>
          </cell>
          <cell r="Q598">
            <v>0</v>
          </cell>
          <cell r="R598">
            <v>36339.199999999997</v>
          </cell>
          <cell r="S598">
            <v>0</v>
          </cell>
          <cell r="T598">
            <v>0</v>
          </cell>
          <cell r="U598">
            <v>102962</v>
          </cell>
          <cell r="V598">
            <v>0</v>
          </cell>
          <cell r="W598">
            <v>0</v>
          </cell>
          <cell r="X598">
            <v>39805</v>
          </cell>
          <cell r="Y598">
            <v>0</v>
          </cell>
          <cell r="Z598">
            <v>0</v>
          </cell>
          <cell r="AA598">
            <v>33487.300000000003</v>
          </cell>
          <cell r="AB598">
            <v>0</v>
          </cell>
          <cell r="AC598">
            <v>0</v>
          </cell>
          <cell r="AD598">
            <v>29669.7</v>
          </cell>
          <cell r="AE598">
            <v>0</v>
          </cell>
          <cell r="AF598">
            <v>0</v>
          </cell>
        </row>
        <row r="599">
          <cell r="C599" t="str">
            <v>606 MODERATE BEDDINGLY EOM C$</v>
          </cell>
          <cell r="D599" t="str">
            <v>606 MODERATE BEDDING</v>
          </cell>
          <cell r="E599" t="str">
            <v>LY EOM C$</v>
          </cell>
          <cell r="F599">
            <v>12067.8</v>
          </cell>
          <cell r="G599">
            <v>0</v>
          </cell>
          <cell r="H599">
            <v>0</v>
          </cell>
          <cell r="I599">
            <v>14885.1</v>
          </cell>
          <cell r="J599">
            <v>0</v>
          </cell>
          <cell r="K599">
            <v>0</v>
          </cell>
          <cell r="L599">
            <v>8431.2999999999993</v>
          </cell>
          <cell r="M599">
            <v>0</v>
          </cell>
          <cell r="N599">
            <v>0</v>
          </cell>
          <cell r="O599">
            <v>10762.5</v>
          </cell>
          <cell r="P599">
            <v>0</v>
          </cell>
          <cell r="Q599">
            <v>0</v>
          </cell>
          <cell r="R599">
            <v>14885.1</v>
          </cell>
          <cell r="S599">
            <v>0</v>
          </cell>
          <cell r="T599">
            <v>0</v>
          </cell>
          <cell r="U599">
            <v>12067.8</v>
          </cell>
          <cell r="V599">
            <v>0</v>
          </cell>
          <cell r="W599">
            <v>0</v>
          </cell>
          <cell r="X599">
            <v>16191.6</v>
          </cell>
          <cell r="Y599">
            <v>0</v>
          </cell>
          <cell r="Z599">
            <v>0</v>
          </cell>
          <cell r="AA599">
            <v>13622</v>
          </cell>
          <cell r="AB599">
            <v>0</v>
          </cell>
          <cell r="AC599">
            <v>0</v>
          </cell>
          <cell r="AD599">
            <v>12067.8</v>
          </cell>
          <cell r="AE599">
            <v>0</v>
          </cell>
          <cell r="AF599">
            <v>0</v>
          </cell>
        </row>
        <row r="600">
          <cell r="C600" t="str">
            <v>606 MODERATE BEDDINGLY EOM Ttl $</v>
          </cell>
          <cell r="D600" t="str">
            <v>606 MODERATE BEDDING</v>
          </cell>
          <cell r="E600" t="str">
            <v>LY EOM Ttl $</v>
          </cell>
          <cell r="F600">
            <v>185957.5</v>
          </cell>
          <cell r="G600">
            <v>98740.3</v>
          </cell>
          <cell r="H600">
            <v>87217.2</v>
          </cell>
          <cell r="I600">
            <v>82995.5</v>
          </cell>
          <cell r="J600">
            <v>41006.800000000003</v>
          </cell>
          <cell r="K600">
            <v>41988.7</v>
          </cell>
          <cell r="L600">
            <v>20634.7</v>
          </cell>
          <cell r="M600">
            <v>7595</v>
          </cell>
          <cell r="N600">
            <v>13039.7</v>
          </cell>
          <cell r="O600">
            <v>26021.599999999999</v>
          </cell>
          <cell r="P600">
            <v>12927.8</v>
          </cell>
          <cell r="Q600">
            <v>13093.8</v>
          </cell>
          <cell r="R600">
            <v>36339.199999999997</v>
          </cell>
          <cell r="S600">
            <v>20484</v>
          </cell>
          <cell r="T600">
            <v>15855.2</v>
          </cell>
          <cell r="U600">
            <v>102962</v>
          </cell>
          <cell r="V600">
            <v>57733.5</v>
          </cell>
          <cell r="W600">
            <v>45228.5</v>
          </cell>
          <cell r="X600">
            <v>39805</v>
          </cell>
          <cell r="Y600">
            <v>20961.2</v>
          </cell>
          <cell r="Z600">
            <v>18843.900000000001</v>
          </cell>
          <cell r="AA600">
            <v>33487.300000000003</v>
          </cell>
          <cell r="AB600">
            <v>18881.8</v>
          </cell>
          <cell r="AC600">
            <v>14605.6</v>
          </cell>
          <cell r="AD600">
            <v>29669.7</v>
          </cell>
          <cell r="AE600">
            <v>17890.599999999999</v>
          </cell>
          <cell r="AF600">
            <v>11779.1</v>
          </cell>
        </row>
        <row r="601">
          <cell r="C601" t="str">
            <v>606 MODERATE BEDDINGLY Freight C$</v>
          </cell>
          <cell r="D601" t="str">
            <v>606 MODERATE BEDDING</v>
          </cell>
          <cell r="E601" t="str">
            <v>LY Freight C$</v>
          </cell>
          <cell r="F601">
            <v>2369.9</v>
          </cell>
          <cell r="G601">
            <v>0</v>
          </cell>
          <cell r="H601">
            <v>0</v>
          </cell>
          <cell r="I601">
            <v>1576.3</v>
          </cell>
          <cell r="J601">
            <v>0</v>
          </cell>
          <cell r="K601">
            <v>0</v>
          </cell>
          <cell r="L601">
            <v>317.10000000000002</v>
          </cell>
          <cell r="M601">
            <v>0</v>
          </cell>
          <cell r="N601">
            <v>0</v>
          </cell>
          <cell r="O601">
            <v>811.8</v>
          </cell>
          <cell r="P601">
            <v>0</v>
          </cell>
          <cell r="Q601">
            <v>0</v>
          </cell>
          <cell r="R601">
            <v>447.4</v>
          </cell>
          <cell r="S601">
            <v>0</v>
          </cell>
          <cell r="T601">
            <v>0</v>
          </cell>
          <cell r="U601">
            <v>793.6</v>
          </cell>
          <cell r="V601">
            <v>0</v>
          </cell>
          <cell r="W601">
            <v>0</v>
          </cell>
          <cell r="X601">
            <v>310.89999999999998</v>
          </cell>
          <cell r="Y601">
            <v>0</v>
          </cell>
          <cell r="Z601">
            <v>0</v>
          </cell>
          <cell r="AA601">
            <v>240.8</v>
          </cell>
          <cell r="AB601">
            <v>0</v>
          </cell>
          <cell r="AC601">
            <v>0</v>
          </cell>
          <cell r="AD601">
            <v>241.9</v>
          </cell>
          <cell r="AE601">
            <v>0</v>
          </cell>
          <cell r="AF601">
            <v>0</v>
          </cell>
        </row>
        <row r="602">
          <cell r="C602" t="str">
            <v>606 MODERATE BEDDINGLY Freight C%</v>
          </cell>
          <cell r="D602" t="str">
            <v>606 MODERATE BEDDING</v>
          </cell>
          <cell r="E602" t="str">
            <v>LY Freight C%</v>
          </cell>
          <cell r="F602">
            <v>6.3E-2</v>
          </cell>
          <cell r="G602">
            <v>0</v>
          </cell>
          <cell r="H602">
            <v>0</v>
          </cell>
          <cell r="I602">
            <v>7.1999999999999995E-2</v>
          </cell>
          <cell r="J602">
            <v>0</v>
          </cell>
          <cell r="K602">
            <v>0</v>
          </cell>
          <cell r="L602">
            <v>5.8999999999999997E-2</v>
          </cell>
          <cell r="M602">
            <v>0</v>
          </cell>
          <cell r="N602">
            <v>0</v>
          </cell>
          <cell r="O602">
            <v>0.106</v>
          </cell>
          <cell r="P602">
            <v>0</v>
          </cell>
          <cell r="Q602">
            <v>0</v>
          </cell>
          <cell r="R602">
            <v>0.05</v>
          </cell>
          <cell r="S602">
            <v>0</v>
          </cell>
          <cell r="T602">
            <v>0</v>
          </cell>
          <cell r="U602">
            <v>0.05</v>
          </cell>
          <cell r="V602">
            <v>0</v>
          </cell>
          <cell r="W602">
            <v>0</v>
          </cell>
          <cell r="X602">
            <v>0.05</v>
          </cell>
          <cell r="Y602">
            <v>0</v>
          </cell>
          <cell r="Z602">
            <v>0</v>
          </cell>
          <cell r="AA602">
            <v>0.05</v>
          </cell>
          <cell r="AB602">
            <v>0</v>
          </cell>
          <cell r="AC602">
            <v>0</v>
          </cell>
          <cell r="AD602">
            <v>0.05</v>
          </cell>
          <cell r="AE602">
            <v>0</v>
          </cell>
          <cell r="AF602">
            <v>0</v>
          </cell>
        </row>
        <row r="603">
          <cell r="C603" t="str">
            <v>606 MODERATE BEDDINGLY GM $</v>
          </cell>
          <cell r="D603" t="str">
            <v>606 MODERATE BEDDING</v>
          </cell>
          <cell r="E603" t="str">
            <v>LY GM $</v>
          </cell>
          <cell r="F603">
            <v>25527</v>
          </cell>
          <cell r="G603">
            <v>0</v>
          </cell>
          <cell r="H603">
            <v>0</v>
          </cell>
          <cell r="I603">
            <v>13136.3</v>
          </cell>
          <cell r="J603">
            <v>0</v>
          </cell>
          <cell r="K603">
            <v>0</v>
          </cell>
          <cell r="L603">
            <v>4568.2</v>
          </cell>
          <cell r="M603">
            <v>0</v>
          </cell>
          <cell r="N603">
            <v>0</v>
          </cell>
          <cell r="O603">
            <v>4555.3999999999996</v>
          </cell>
          <cell r="P603">
            <v>0</v>
          </cell>
          <cell r="Q603">
            <v>0</v>
          </cell>
          <cell r="R603">
            <v>4012.7</v>
          </cell>
          <cell r="S603">
            <v>0</v>
          </cell>
          <cell r="T603">
            <v>0</v>
          </cell>
          <cell r="U603">
            <v>12390.7</v>
          </cell>
          <cell r="V603">
            <v>0</v>
          </cell>
          <cell r="W603">
            <v>0</v>
          </cell>
          <cell r="X603">
            <v>3254.1</v>
          </cell>
          <cell r="Y603">
            <v>0</v>
          </cell>
          <cell r="Z603">
            <v>0</v>
          </cell>
          <cell r="AA603">
            <v>4423.7</v>
          </cell>
          <cell r="AB603">
            <v>0</v>
          </cell>
          <cell r="AC603">
            <v>0</v>
          </cell>
          <cell r="AD603">
            <v>4712.8999999999996</v>
          </cell>
          <cell r="AE603">
            <v>0</v>
          </cell>
          <cell r="AF603">
            <v>0</v>
          </cell>
        </row>
        <row r="604">
          <cell r="C604" t="str">
            <v>606 MODERATE BEDDINGLY GM %</v>
          </cell>
          <cell r="D604" t="str">
            <v>606 MODERATE BEDDING</v>
          </cell>
          <cell r="E604" t="str">
            <v>LY GM %</v>
          </cell>
          <cell r="F604">
            <v>0.42730000000000001</v>
          </cell>
          <cell r="G604">
            <v>0</v>
          </cell>
          <cell r="H604">
            <v>0</v>
          </cell>
          <cell r="I604">
            <v>0.46010000000000001</v>
          </cell>
          <cell r="J604">
            <v>0</v>
          </cell>
          <cell r="K604">
            <v>0</v>
          </cell>
          <cell r="L604">
            <v>0.49009999999999998</v>
          </cell>
          <cell r="M604">
            <v>0</v>
          </cell>
          <cell r="N604">
            <v>0</v>
          </cell>
          <cell r="O604">
            <v>0.44130000000000003</v>
          </cell>
          <cell r="P604">
            <v>0</v>
          </cell>
          <cell r="Q604">
            <v>0</v>
          </cell>
          <cell r="R604">
            <v>0.45050000000000001</v>
          </cell>
          <cell r="S604">
            <v>0</v>
          </cell>
          <cell r="T604">
            <v>0</v>
          </cell>
          <cell r="U604">
            <v>0.3972</v>
          </cell>
          <cell r="V604">
            <v>0</v>
          </cell>
          <cell r="W604">
            <v>0</v>
          </cell>
          <cell r="X604">
            <v>0.39639999999999997</v>
          </cell>
          <cell r="Y604">
            <v>0</v>
          </cell>
          <cell r="Z604">
            <v>0</v>
          </cell>
          <cell r="AA604">
            <v>0.37390000000000001</v>
          </cell>
          <cell r="AB604">
            <v>0</v>
          </cell>
          <cell r="AC604">
            <v>0</v>
          </cell>
          <cell r="AD604">
            <v>0.42249999999999999</v>
          </cell>
          <cell r="AE604">
            <v>0</v>
          </cell>
          <cell r="AF604">
            <v>0</v>
          </cell>
        </row>
        <row r="605">
          <cell r="C605" t="str">
            <v>606 MODERATE BEDDINGLY Inv Adj $</v>
          </cell>
          <cell r="D605" t="str">
            <v>606 MODERATE BEDDING</v>
          </cell>
          <cell r="E605" t="str">
            <v>LY Inv Adj $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</row>
        <row r="606">
          <cell r="C606" t="str">
            <v>606 MODERATE BEDDINGLY Inv Adj %</v>
          </cell>
          <cell r="D606" t="str">
            <v>606 MODERATE BEDDING</v>
          </cell>
          <cell r="E606" t="str">
            <v>LY Inv Adj %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</row>
        <row r="607">
          <cell r="C607" t="str">
            <v>606 MODERATE BEDDINGLY MD Gross $</v>
          </cell>
          <cell r="D607" t="str">
            <v>606 MODERATE BEDDING</v>
          </cell>
          <cell r="E607" t="str">
            <v>LY MD Gross $</v>
          </cell>
          <cell r="F607">
            <v>27993.1</v>
          </cell>
          <cell r="G607">
            <v>8606.6</v>
          </cell>
          <cell r="H607">
            <v>19386.5</v>
          </cell>
          <cell r="I607">
            <v>11616.4</v>
          </cell>
          <cell r="J607">
            <v>3553</v>
          </cell>
          <cell r="K607">
            <v>8063.4</v>
          </cell>
          <cell r="L607">
            <v>3495.7</v>
          </cell>
          <cell r="M607">
            <v>1126.7</v>
          </cell>
          <cell r="N607">
            <v>2369</v>
          </cell>
          <cell r="O607">
            <v>4068.4</v>
          </cell>
          <cell r="P607">
            <v>1270.7</v>
          </cell>
          <cell r="Q607">
            <v>2797.7</v>
          </cell>
          <cell r="R607">
            <v>4052.3</v>
          </cell>
          <cell r="S607">
            <v>1155.5999999999999</v>
          </cell>
          <cell r="T607">
            <v>2896.7</v>
          </cell>
          <cell r="U607">
            <v>16376.7</v>
          </cell>
          <cell r="V607">
            <v>5053.6000000000004</v>
          </cell>
          <cell r="W607">
            <v>11323.1</v>
          </cell>
          <cell r="X607">
            <v>4683</v>
          </cell>
          <cell r="Y607">
            <v>1615.3</v>
          </cell>
          <cell r="Z607">
            <v>3067.7</v>
          </cell>
          <cell r="AA607">
            <v>6688.6</v>
          </cell>
          <cell r="AB607">
            <v>2396.1999999999998</v>
          </cell>
          <cell r="AC607">
            <v>4292.3999999999996</v>
          </cell>
          <cell r="AD607">
            <v>5005.1000000000004</v>
          </cell>
          <cell r="AE607">
            <v>1042.0999999999999</v>
          </cell>
          <cell r="AF607">
            <v>3963</v>
          </cell>
        </row>
        <row r="608">
          <cell r="C608" t="str">
            <v>606 MODERATE BEDDINGLY MD Gross %</v>
          </cell>
          <cell r="D608" t="str">
            <v>606 MODERATE BEDDING</v>
          </cell>
          <cell r="E608" t="str">
            <v>LY MD Gross %</v>
          </cell>
          <cell r="F608">
            <v>0.46899999999999997</v>
          </cell>
          <cell r="G608">
            <v>0.65600000000000003</v>
          </cell>
          <cell r="H608">
            <v>0.41599999999999998</v>
          </cell>
          <cell r="I608">
            <v>0.40699999999999997</v>
          </cell>
          <cell r="J608">
            <v>0.53200000000000003</v>
          </cell>
          <cell r="K608">
            <v>0.36899999999999999</v>
          </cell>
          <cell r="L608">
            <v>0.375</v>
          </cell>
          <cell r="M608">
            <v>0.62</v>
          </cell>
          <cell r="N608">
            <v>0.316</v>
          </cell>
          <cell r="O608">
            <v>0.39400000000000002</v>
          </cell>
          <cell r="P608">
            <v>0.44</v>
          </cell>
          <cell r="Q608">
            <v>0.376</v>
          </cell>
          <cell r="R608">
            <v>0.45500000000000002</v>
          </cell>
          <cell r="S608">
            <v>0.58599999999999997</v>
          </cell>
          <cell r="T608">
            <v>0.41799999999999998</v>
          </cell>
          <cell r="U608">
            <v>0.52500000000000002</v>
          </cell>
          <cell r="V608">
            <v>0.78500000000000003</v>
          </cell>
          <cell r="W608">
            <v>0.45700000000000002</v>
          </cell>
          <cell r="X608">
            <v>0.57099999999999995</v>
          </cell>
          <cell r="Y608">
            <v>0.91700000000000004</v>
          </cell>
          <cell r="Z608">
            <v>0.47599999999999998</v>
          </cell>
          <cell r="AA608">
            <v>0.56499999999999995</v>
          </cell>
          <cell r="AB608">
            <v>0.84899999999999998</v>
          </cell>
          <cell r="AC608">
            <v>0.47599999999999998</v>
          </cell>
          <cell r="AD608">
            <v>0.44900000000000001</v>
          </cell>
          <cell r="AE608">
            <v>0.56200000000000006</v>
          </cell>
          <cell r="AF608">
            <v>0.42599999999999999</v>
          </cell>
        </row>
        <row r="609">
          <cell r="C609" t="str">
            <v>606 MODERATE BEDDINGLY MD Net $</v>
          </cell>
          <cell r="D609" t="str">
            <v>606 MODERATE BEDDING</v>
          </cell>
          <cell r="E609" t="str">
            <v>LY MD Net $</v>
          </cell>
          <cell r="F609">
            <v>23901.200000000001</v>
          </cell>
          <cell r="G609">
            <v>7877.4</v>
          </cell>
          <cell r="H609">
            <v>16023.7</v>
          </cell>
          <cell r="I609">
            <v>8879.6</v>
          </cell>
          <cell r="J609">
            <v>3048.6</v>
          </cell>
          <cell r="K609">
            <v>5831</v>
          </cell>
          <cell r="L609">
            <v>2254.1</v>
          </cell>
          <cell r="M609">
            <v>842.5</v>
          </cell>
          <cell r="N609">
            <v>1411.6</v>
          </cell>
          <cell r="O609">
            <v>3418.6</v>
          </cell>
          <cell r="P609">
            <v>1055.5999999999999</v>
          </cell>
          <cell r="Q609">
            <v>2363</v>
          </cell>
          <cell r="R609">
            <v>3206.8</v>
          </cell>
          <cell r="S609">
            <v>1150.5</v>
          </cell>
          <cell r="T609">
            <v>2056.4</v>
          </cell>
          <cell r="U609">
            <v>15021.6</v>
          </cell>
          <cell r="V609">
            <v>4828.8</v>
          </cell>
          <cell r="W609">
            <v>10192.799999999999</v>
          </cell>
          <cell r="X609">
            <v>4150.6000000000004</v>
          </cell>
          <cell r="Y609">
            <v>1580.8</v>
          </cell>
          <cell r="Z609">
            <v>2569.8000000000002</v>
          </cell>
          <cell r="AA609">
            <v>6271.2</v>
          </cell>
          <cell r="AB609">
            <v>2279.8000000000002</v>
          </cell>
          <cell r="AC609">
            <v>3991.4</v>
          </cell>
          <cell r="AD609">
            <v>4599.8</v>
          </cell>
          <cell r="AE609">
            <v>968.1</v>
          </cell>
          <cell r="AF609">
            <v>3631.6</v>
          </cell>
        </row>
        <row r="610">
          <cell r="C610" t="str">
            <v>606 MODERATE BEDDINGLY MD Net %</v>
          </cell>
          <cell r="D610" t="str">
            <v>606 MODERATE BEDDING</v>
          </cell>
          <cell r="E610" t="str">
            <v>LY MD Net %</v>
          </cell>
          <cell r="F610">
            <v>0.4</v>
          </cell>
          <cell r="G610">
            <v>0.6</v>
          </cell>
          <cell r="H610">
            <v>0.34399999999999997</v>
          </cell>
          <cell r="I610">
            <v>0.311</v>
          </cell>
          <cell r="J610">
            <v>0.45600000000000002</v>
          </cell>
          <cell r="K610">
            <v>0.26700000000000002</v>
          </cell>
          <cell r="L610">
            <v>0.24199999999999999</v>
          </cell>
          <cell r="M610">
            <v>0.46300000000000002</v>
          </cell>
          <cell r="N610">
            <v>0.188</v>
          </cell>
          <cell r="O610">
            <v>0.33100000000000002</v>
          </cell>
          <cell r="P610">
            <v>0.36499999999999999</v>
          </cell>
          <cell r="Q610">
            <v>0.318</v>
          </cell>
          <cell r="R610">
            <v>0.36</v>
          </cell>
          <cell r="S610">
            <v>0.58299999999999996</v>
          </cell>
          <cell r="T610">
            <v>0.29599999999999999</v>
          </cell>
          <cell r="U610">
            <v>0.48199999999999998</v>
          </cell>
          <cell r="V610">
            <v>0.75</v>
          </cell>
          <cell r="W610">
            <v>0.41199999999999998</v>
          </cell>
          <cell r="X610">
            <v>0.50600000000000001</v>
          </cell>
          <cell r="Y610">
            <v>0.89800000000000002</v>
          </cell>
          <cell r="Z610">
            <v>0.39900000000000002</v>
          </cell>
          <cell r="AA610">
            <v>0.53</v>
          </cell>
          <cell r="AB610">
            <v>0.80700000000000005</v>
          </cell>
          <cell r="AC610">
            <v>0.443</v>
          </cell>
          <cell r="AD610">
            <v>0.41199999999999998</v>
          </cell>
          <cell r="AE610">
            <v>0.52200000000000002</v>
          </cell>
          <cell r="AF610">
            <v>0.39100000000000001</v>
          </cell>
        </row>
        <row r="611">
          <cell r="C611" t="str">
            <v>606 MODERATE BEDDINGLY MD Perm $</v>
          </cell>
          <cell r="D611" t="str">
            <v>606 MODERATE BEDDING</v>
          </cell>
          <cell r="E611" t="str">
            <v>LY MD Perm $</v>
          </cell>
          <cell r="F611">
            <v>5951.8</v>
          </cell>
          <cell r="G611">
            <v>4219.3999999999996</v>
          </cell>
          <cell r="H611">
            <v>1732.4</v>
          </cell>
          <cell r="I611">
            <v>2276.3000000000002</v>
          </cell>
          <cell r="J611">
            <v>1500.6</v>
          </cell>
          <cell r="K611">
            <v>775.7</v>
          </cell>
          <cell r="L611">
            <v>793.6</v>
          </cell>
          <cell r="M611">
            <v>605.20000000000005</v>
          </cell>
          <cell r="N611">
            <v>188.4</v>
          </cell>
          <cell r="O611">
            <v>733.4</v>
          </cell>
          <cell r="P611">
            <v>429.9</v>
          </cell>
          <cell r="Q611">
            <v>303.39999999999998</v>
          </cell>
          <cell r="R611">
            <v>749.4</v>
          </cell>
          <cell r="S611">
            <v>465.5</v>
          </cell>
          <cell r="T611">
            <v>283.89999999999998</v>
          </cell>
          <cell r="U611">
            <v>3675.4</v>
          </cell>
          <cell r="V611">
            <v>2718.8</v>
          </cell>
          <cell r="W611">
            <v>956.6</v>
          </cell>
          <cell r="X611">
            <v>1205.7</v>
          </cell>
          <cell r="Y611">
            <v>981.4</v>
          </cell>
          <cell r="Z611">
            <v>224.3</v>
          </cell>
          <cell r="AA611">
            <v>1425.5</v>
          </cell>
          <cell r="AB611">
            <v>1196.2</v>
          </cell>
          <cell r="AC611">
            <v>229.3</v>
          </cell>
          <cell r="AD611">
            <v>1044.2</v>
          </cell>
          <cell r="AE611">
            <v>541.29999999999995</v>
          </cell>
          <cell r="AF611">
            <v>502.9</v>
          </cell>
        </row>
        <row r="612">
          <cell r="C612" t="str">
            <v>606 MODERATE BEDDINGLY MD Perm %</v>
          </cell>
          <cell r="D612" t="str">
            <v>606 MODERATE BEDDING</v>
          </cell>
          <cell r="E612" t="str">
            <v>LY MD Perm %</v>
          </cell>
          <cell r="F612">
            <v>0.1</v>
          </cell>
          <cell r="G612">
            <v>0.32200000000000001</v>
          </cell>
          <cell r="H612">
            <v>3.6999999999999998E-2</v>
          </cell>
          <cell r="I612">
            <v>0.08</v>
          </cell>
          <cell r="J612">
            <v>0.22500000000000001</v>
          </cell>
          <cell r="K612">
            <v>3.5000000000000003E-2</v>
          </cell>
          <cell r="L612">
            <v>8.5000000000000006E-2</v>
          </cell>
          <cell r="M612">
            <v>0.33300000000000002</v>
          </cell>
          <cell r="N612">
            <v>2.5000000000000001E-2</v>
          </cell>
          <cell r="O612">
            <v>7.0999999999999994E-2</v>
          </cell>
          <cell r="P612">
            <v>0.14899999999999999</v>
          </cell>
          <cell r="Q612">
            <v>4.1000000000000002E-2</v>
          </cell>
          <cell r="R612">
            <v>8.4000000000000005E-2</v>
          </cell>
          <cell r="S612">
            <v>0.23599999999999999</v>
          </cell>
          <cell r="T612">
            <v>4.1000000000000002E-2</v>
          </cell>
          <cell r="U612">
            <v>0.11799999999999999</v>
          </cell>
          <cell r="V612">
            <v>0.42199999999999999</v>
          </cell>
          <cell r="W612">
            <v>3.9E-2</v>
          </cell>
          <cell r="X612">
            <v>0.14699999999999999</v>
          </cell>
          <cell r="Y612">
            <v>0.55700000000000005</v>
          </cell>
          <cell r="Z612">
            <v>3.5000000000000003E-2</v>
          </cell>
          <cell r="AA612">
            <v>0.12</v>
          </cell>
          <cell r="AB612">
            <v>0.42399999999999999</v>
          </cell>
          <cell r="AC612">
            <v>2.5000000000000001E-2</v>
          </cell>
          <cell r="AD612">
            <v>9.4E-2</v>
          </cell>
          <cell r="AE612">
            <v>0.29199999999999998</v>
          </cell>
          <cell r="AF612">
            <v>5.3999999999999999E-2</v>
          </cell>
        </row>
        <row r="613">
          <cell r="C613" t="str">
            <v>606 MODERATE BEDDINGLY MD POS $</v>
          </cell>
          <cell r="D613" t="str">
            <v>606 MODERATE BEDDING</v>
          </cell>
          <cell r="E613" t="str">
            <v>LY MD POS $</v>
          </cell>
          <cell r="F613">
            <v>22041.3</v>
          </cell>
          <cell r="G613">
            <v>4387.2</v>
          </cell>
          <cell r="H613">
            <v>17654.099999999999</v>
          </cell>
          <cell r="I613">
            <v>9340.1</v>
          </cell>
          <cell r="J613">
            <v>2052.4</v>
          </cell>
          <cell r="K613">
            <v>7287.6</v>
          </cell>
          <cell r="L613">
            <v>2702.1</v>
          </cell>
          <cell r="M613">
            <v>521.5</v>
          </cell>
          <cell r="N613">
            <v>2180.5</v>
          </cell>
          <cell r="O613">
            <v>3335</v>
          </cell>
          <cell r="P613">
            <v>840.7</v>
          </cell>
          <cell r="Q613">
            <v>2494.3000000000002</v>
          </cell>
          <cell r="R613">
            <v>3302.9</v>
          </cell>
          <cell r="S613">
            <v>690.2</v>
          </cell>
          <cell r="T613">
            <v>2612.8000000000002</v>
          </cell>
          <cell r="U613">
            <v>12701.3</v>
          </cell>
          <cell r="V613">
            <v>2334.8000000000002</v>
          </cell>
          <cell r="W613">
            <v>10366.5</v>
          </cell>
          <cell r="X613">
            <v>3477.3</v>
          </cell>
          <cell r="Y613">
            <v>634</v>
          </cell>
          <cell r="Z613">
            <v>2843.3</v>
          </cell>
          <cell r="AA613">
            <v>5263.1</v>
          </cell>
          <cell r="AB613">
            <v>1200</v>
          </cell>
          <cell r="AC613">
            <v>4063.1</v>
          </cell>
          <cell r="AD613">
            <v>3960.9</v>
          </cell>
          <cell r="AE613">
            <v>500.8</v>
          </cell>
          <cell r="AF613">
            <v>3460.1</v>
          </cell>
        </row>
        <row r="614">
          <cell r="C614" t="str">
            <v>606 MODERATE BEDDINGLY MD POS $ on Sls Alt Fulfill $</v>
          </cell>
          <cell r="D614" t="str">
            <v>606 MODERATE BEDDING</v>
          </cell>
          <cell r="E614" t="str">
            <v>LY MD POS $ on Sls Alt Fulfill $</v>
          </cell>
          <cell r="F614">
            <v>1579.5</v>
          </cell>
          <cell r="G614">
            <v>149.69999999999999</v>
          </cell>
          <cell r="H614">
            <v>1429.8</v>
          </cell>
          <cell r="I614">
            <v>649.29999999999995</v>
          </cell>
          <cell r="J614">
            <v>63.9</v>
          </cell>
          <cell r="K614">
            <v>585.4</v>
          </cell>
          <cell r="L614">
            <v>146.69999999999999</v>
          </cell>
          <cell r="M614">
            <v>19.8</v>
          </cell>
          <cell r="N614">
            <v>126.9</v>
          </cell>
          <cell r="O614">
            <v>169.5</v>
          </cell>
          <cell r="P614">
            <v>16.899999999999999</v>
          </cell>
          <cell r="Q614">
            <v>152.6</v>
          </cell>
          <cell r="R614">
            <v>333.1</v>
          </cell>
          <cell r="S614">
            <v>27.2</v>
          </cell>
          <cell r="T614">
            <v>305.89999999999998</v>
          </cell>
          <cell r="U614">
            <v>930.2</v>
          </cell>
          <cell r="V614">
            <v>85.8</v>
          </cell>
          <cell r="W614">
            <v>844.4</v>
          </cell>
          <cell r="X614">
            <v>273.3</v>
          </cell>
          <cell r="Y614">
            <v>18.5</v>
          </cell>
          <cell r="Z614">
            <v>254.8</v>
          </cell>
          <cell r="AA614">
            <v>343.3</v>
          </cell>
          <cell r="AB614">
            <v>32.1</v>
          </cell>
          <cell r="AC614">
            <v>311.2</v>
          </cell>
          <cell r="AD614">
            <v>313.60000000000002</v>
          </cell>
          <cell r="AE614">
            <v>35.200000000000003</v>
          </cell>
          <cell r="AF614">
            <v>278.39999999999998</v>
          </cell>
        </row>
        <row r="615">
          <cell r="C615" t="str">
            <v>606 MODERATE BEDDINGLY MD POS $ on Sls Net Fulfilled $</v>
          </cell>
          <cell r="D615" t="str">
            <v>606 MODERATE BEDDING</v>
          </cell>
          <cell r="E615" t="str">
            <v>LY MD POS $ on Sls Net Fulfilled $</v>
          </cell>
          <cell r="F615">
            <v>21839.3</v>
          </cell>
          <cell r="G615">
            <v>5888.6</v>
          </cell>
          <cell r="H615">
            <v>15950.7</v>
          </cell>
          <cell r="I615">
            <v>9140.5</v>
          </cell>
          <cell r="J615">
            <v>3011.7</v>
          </cell>
          <cell r="K615">
            <v>6128.8</v>
          </cell>
          <cell r="L615">
            <v>2608.8000000000002</v>
          </cell>
          <cell r="M615">
            <v>950.1</v>
          </cell>
          <cell r="N615">
            <v>1658.7</v>
          </cell>
          <cell r="O615">
            <v>3228.8</v>
          </cell>
          <cell r="P615">
            <v>1277.2</v>
          </cell>
          <cell r="Q615">
            <v>1951.6</v>
          </cell>
          <cell r="R615">
            <v>3302.9</v>
          </cell>
          <cell r="S615">
            <v>784.5</v>
          </cell>
          <cell r="T615">
            <v>2518.5</v>
          </cell>
          <cell r="U615">
            <v>12698.8</v>
          </cell>
          <cell r="V615">
            <v>2876.9</v>
          </cell>
          <cell r="W615">
            <v>9821.9</v>
          </cell>
          <cell r="X615">
            <v>3475.7</v>
          </cell>
          <cell r="Y615">
            <v>804.2</v>
          </cell>
          <cell r="Z615">
            <v>2671.6</v>
          </cell>
          <cell r="AA615">
            <v>5263</v>
          </cell>
          <cell r="AB615">
            <v>1306.8</v>
          </cell>
          <cell r="AC615">
            <v>3956.2</v>
          </cell>
          <cell r="AD615">
            <v>3960</v>
          </cell>
          <cell r="AE615">
            <v>765.9</v>
          </cell>
          <cell r="AF615">
            <v>3194.1</v>
          </cell>
        </row>
        <row r="616">
          <cell r="C616" t="str">
            <v>606 MODERATE BEDDINGLY MD POS $ on Sls Net Fulfilled % on MD POS Fulfilled</v>
          </cell>
          <cell r="D616" t="str">
            <v>606 MODERATE BEDDING</v>
          </cell>
          <cell r="E616" t="str">
            <v>LY MD POS $ on Sls Net Fulfilled % on MD POS Fulfilled</v>
          </cell>
          <cell r="F616">
            <v>0.99099999999999999</v>
          </cell>
          <cell r="G616">
            <v>1.0389999999999999</v>
          </cell>
          <cell r="H616">
            <v>0.97399999999999998</v>
          </cell>
          <cell r="I616">
            <v>0.97899999999999998</v>
          </cell>
          <cell r="J616">
            <v>1.171</v>
          </cell>
          <cell r="K616">
            <v>0.90600000000000003</v>
          </cell>
          <cell r="L616">
            <v>0.96499999999999997</v>
          </cell>
          <cell r="M616">
            <v>1.514</v>
          </cell>
          <cell r="N616">
            <v>0.8</v>
          </cell>
          <cell r="O616">
            <v>0.96799999999999997</v>
          </cell>
          <cell r="P616">
            <v>1.3089999999999999</v>
          </cell>
          <cell r="Q616">
            <v>0.82699999999999996</v>
          </cell>
          <cell r="R616">
            <v>1</v>
          </cell>
          <cell r="S616">
            <v>0.81</v>
          </cell>
          <cell r="T616">
            <v>1.079</v>
          </cell>
          <cell r="U616">
            <v>1</v>
          </cell>
          <cell r="V616">
            <v>0.93</v>
          </cell>
          <cell r="W616">
            <v>1.0229999999999999</v>
          </cell>
          <cell r="X616">
            <v>1</v>
          </cell>
          <cell r="Y616">
            <v>0.92400000000000004</v>
          </cell>
          <cell r="Z616">
            <v>1.0249999999999999</v>
          </cell>
          <cell r="AA616">
            <v>1</v>
          </cell>
          <cell r="AB616">
            <v>0.88400000000000001</v>
          </cell>
          <cell r="AC616">
            <v>1.046</v>
          </cell>
          <cell r="AD616">
            <v>1</v>
          </cell>
          <cell r="AE616">
            <v>1.0289999999999999</v>
          </cell>
          <cell r="AF616">
            <v>0.99299999999999999</v>
          </cell>
        </row>
        <row r="617">
          <cell r="C617" t="str">
            <v>606 MODERATE BEDDINGLY MD POS $ on Sls Non Financial Cross Divisional $</v>
          </cell>
          <cell r="D617" t="str">
            <v>606 MODERATE BEDDING</v>
          </cell>
          <cell r="E617" t="str">
            <v>LY MD POS $ on Sls Non Financial Cross Divisional $</v>
          </cell>
          <cell r="F617">
            <v>-2.5</v>
          </cell>
          <cell r="G617">
            <v>0</v>
          </cell>
          <cell r="H617">
            <v>-2.5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-2.5</v>
          </cell>
          <cell r="V617">
            <v>0</v>
          </cell>
          <cell r="W617">
            <v>-2.5</v>
          </cell>
          <cell r="X617">
            <v>-1.5</v>
          </cell>
          <cell r="Y617">
            <v>0</v>
          </cell>
          <cell r="Z617">
            <v>-1.5</v>
          </cell>
          <cell r="AA617">
            <v>-0.1</v>
          </cell>
          <cell r="AB617">
            <v>0</v>
          </cell>
          <cell r="AC617">
            <v>-0.1</v>
          </cell>
          <cell r="AD617">
            <v>-0.9</v>
          </cell>
          <cell r="AE617">
            <v>0</v>
          </cell>
          <cell r="AF617">
            <v>-0.9</v>
          </cell>
        </row>
        <row r="618">
          <cell r="C618" t="str">
            <v>606 MODERATE BEDDINGLY MD POS $ on Sls on Owned Inv $</v>
          </cell>
          <cell r="D618" t="str">
            <v>606 MODERATE BEDDING</v>
          </cell>
          <cell r="E618" t="str">
            <v>LY MD POS $ on Sls on Owned Inv $</v>
          </cell>
          <cell r="F618">
            <v>11813.1</v>
          </cell>
          <cell r="G618">
            <v>4235.3999999999996</v>
          </cell>
          <cell r="H618">
            <v>7577.8</v>
          </cell>
          <cell r="I618">
            <v>5255</v>
          </cell>
          <cell r="J618">
            <v>1986.4</v>
          </cell>
          <cell r="K618">
            <v>3268.6</v>
          </cell>
          <cell r="L618">
            <v>1502</v>
          </cell>
          <cell r="M618">
            <v>500.7</v>
          </cell>
          <cell r="N618">
            <v>1001.4</v>
          </cell>
          <cell r="O618">
            <v>2239.6999999999998</v>
          </cell>
          <cell r="P618">
            <v>822.8</v>
          </cell>
          <cell r="Q618">
            <v>1416.9</v>
          </cell>
          <cell r="R618">
            <v>1513.3</v>
          </cell>
          <cell r="S618">
            <v>662.9</v>
          </cell>
          <cell r="T618">
            <v>850.4</v>
          </cell>
          <cell r="U618">
            <v>6558.1</v>
          </cell>
          <cell r="V618">
            <v>2249</v>
          </cell>
          <cell r="W618">
            <v>4309.1000000000004</v>
          </cell>
          <cell r="X618">
            <v>1614</v>
          </cell>
          <cell r="Y618">
            <v>615.4</v>
          </cell>
          <cell r="Z618">
            <v>998.5</v>
          </cell>
          <cell r="AA618">
            <v>3359.7</v>
          </cell>
          <cell r="AB618">
            <v>1167.9000000000001</v>
          </cell>
          <cell r="AC618">
            <v>2191.9</v>
          </cell>
          <cell r="AD618">
            <v>1584.4</v>
          </cell>
          <cell r="AE618">
            <v>465.6</v>
          </cell>
          <cell r="AF618">
            <v>1118.7</v>
          </cell>
        </row>
        <row r="619">
          <cell r="C619" t="str">
            <v>606 MODERATE BEDDINGLY MD POS $ on Sls Vendor Filled $</v>
          </cell>
          <cell r="D619" t="str">
            <v>606 MODERATE BEDDING</v>
          </cell>
          <cell r="E619" t="str">
            <v>LY MD POS $ on Sls Vendor Filled $</v>
          </cell>
          <cell r="F619">
            <v>8648.7000000000007</v>
          </cell>
          <cell r="G619">
            <v>2.1</v>
          </cell>
          <cell r="H619">
            <v>8646.6</v>
          </cell>
          <cell r="I619">
            <v>3435.7</v>
          </cell>
          <cell r="J619">
            <v>2.1</v>
          </cell>
          <cell r="K619">
            <v>3433.6</v>
          </cell>
          <cell r="L619">
            <v>1053.3</v>
          </cell>
          <cell r="M619">
            <v>1.1000000000000001</v>
          </cell>
          <cell r="N619">
            <v>1052.2</v>
          </cell>
          <cell r="O619">
            <v>925.8</v>
          </cell>
          <cell r="P619">
            <v>1</v>
          </cell>
          <cell r="Q619">
            <v>924.8</v>
          </cell>
          <cell r="R619">
            <v>1456.5</v>
          </cell>
          <cell r="S619">
            <v>0</v>
          </cell>
          <cell r="T619">
            <v>1456.5</v>
          </cell>
          <cell r="U619">
            <v>5213</v>
          </cell>
          <cell r="V619">
            <v>0</v>
          </cell>
          <cell r="W619">
            <v>5213</v>
          </cell>
          <cell r="X619">
            <v>1590</v>
          </cell>
          <cell r="Y619">
            <v>0</v>
          </cell>
          <cell r="Z619">
            <v>1590</v>
          </cell>
          <cell r="AA619">
            <v>1560.1</v>
          </cell>
          <cell r="AB619">
            <v>0</v>
          </cell>
          <cell r="AC619">
            <v>1560.1</v>
          </cell>
          <cell r="AD619">
            <v>2063</v>
          </cell>
          <cell r="AE619">
            <v>0</v>
          </cell>
          <cell r="AF619">
            <v>2063</v>
          </cell>
        </row>
        <row r="620">
          <cell r="C620" t="str">
            <v>606 MODERATE BEDDINGLY MD POS %</v>
          </cell>
          <cell r="D620" t="str">
            <v>606 MODERATE BEDDING</v>
          </cell>
          <cell r="E620" t="str">
            <v>LY MD POS %</v>
          </cell>
          <cell r="F620">
            <v>0.36899999999999999</v>
          </cell>
          <cell r="G620">
            <v>0.33400000000000002</v>
          </cell>
          <cell r="H620">
            <v>0.379</v>
          </cell>
          <cell r="I620">
            <v>0.32700000000000001</v>
          </cell>
          <cell r="J620">
            <v>0.307</v>
          </cell>
          <cell r="K620">
            <v>0.33300000000000002</v>
          </cell>
          <cell r="L620">
            <v>0.28999999999999998</v>
          </cell>
          <cell r="M620">
            <v>0.28699999999999998</v>
          </cell>
          <cell r="N620">
            <v>0.29099999999999998</v>
          </cell>
          <cell r="O620">
            <v>0.32300000000000001</v>
          </cell>
          <cell r="P620">
            <v>0.29099999999999998</v>
          </cell>
          <cell r="Q620">
            <v>0.33600000000000002</v>
          </cell>
          <cell r="R620">
            <v>0.371</v>
          </cell>
          <cell r="S620">
            <v>0.35</v>
          </cell>
          <cell r="T620">
            <v>0.377</v>
          </cell>
          <cell r="U620">
            <v>0.40699999999999997</v>
          </cell>
          <cell r="V620">
            <v>0.36299999999999999</v>
          </cell>
          <cell r="W620">
            <v>0.41899999999999998</v>
          </cell>
          <cell r="X620">
            <v>0.42399999999999999</v>
          </cell>
          <cell r="Y620">
            <v>0.36</v>
          </cell>
          <cell r="Z620">
            <v>0.441</v>
          </cell>
          <cell r="AA620">
            <v>0.44500000000000001</v>
          </cell>
          <cell r="AB620">
            <v>0.42499999999999999</v>
          </cell>
          <cell r="AC620">
            <v>0.45100000000000001</v>
          </cell>
          <cell r="AD620">
            <v>0.35499999999999998</v>
          </cell>
          <cell r="AE620">
            <v>0.27</v>
          </cell>
          <cell r="AF620">
            <v>0.372</v>
          </cell>
        </row>
        <row r="621">
          <cell r="C621" t="str">
            <v>606 MODERATE BEDDINGLY MD POS % on Sls Alt Fulfill $</v>
          </cell>
          <cell r="D621" t="str">
            <v>606 MODERATE BEDDING</v>
          </cell>
          <cell r="E621" t="str">
            <v>LY MD POS % on Sls Alt Fulfill $</v>
          </cell>
          <cell r="F621">
            <v>0.36599999999999999</v>
          </cell>
          <cell r="G621">
            <v>0.35699999999999998</v>
          </cell>
          <cell r="H621">
            <v>0.36699999999999999</v>
          </cell>
          <cell r="I621">
            <v>0.311</v>
          </cell>
          <cell r="J621">
            <v>0.29699999999999999</v>
          </cell>
          <cell r="K621">
            <v>0.313</v>
          </cell>
          <cell r="L621">
            <v>0.247</v>
          </cell>
          <cell r="M621">
            <v>0.25900000000000001</v>
          </cell>
          <cell r="N621">
            <v>0.246</v>
          </cell>
          <cell r="O621">
            <v>0.252</v>
          </cell>
          <cell r="P621">
            <v>0.23400000000000001</v>
          </cell>
          <cell r="Q621">
            <v>0.254</v>
          </cell>
          <cell r="R621">
            <v>0.40500000000000003</v>
          </cell>
          <cell r="S621">
            <v>0.41099999999999998</v>
          </cell>
          <cell r="T621">
            <v>0.40500000000000003</v>
          </cell>
          <cell r="U621">
            <v>0.41699999999999998</v>
          </cell>
          <cell r="V621">
            <v>0.42</v>
          </cell>
          <cell r="W621">
            <v>0.41699999999999998</v>
          </cell>
          <cell r="X621">
            <v>0.42899999999999999</v>
          </cell>
          <cell r="Y621">
            <v>0.42799999999999999</v>
          </cell>
          <cell r="Z621">
            <v>0.42899999999999999</v>
          </cell>
          <cell r="AA621">
            <v>0.505</v>
          </cell>
          <cell r="AB621">
            <v>0.439</v>
          </cell>
          <cell r="AC621">
            <v>0.51300000000000001</v>
          </cell>
          <cell r="AD621">
            <v>0.34300000000000003</v>
          </cell>
          <cell r="AE621">
            <v>0.40100000000000002</v>
          </cell>
          <cell r="AF621">
            <v>0.33700000000000002</v>
          </cell>
        </row>
        <row r="622">
          <cell r="C622" t="str">
            <v>606 MODERATE BEDDINGLY MD POS % on Sls Net Fulfilled $</v>
          </cell>
          <cell r="D622" t="str">
            <v>606 MODERATE BEDDING</v>
          </cell>
          <cell r="E622" t="str">
            <v>LY MD POS % on Sls Net Fulfilled $</v>
          </cell>
          <cell r="F622">
            <v>0.36599999999999999</v>
          </cell>
          <cell r="G622">
            <v>0.49099999999999999</v>
          </cell>
          <cell r="H622">
            <v>0.33400000000000002</v>
          </cell>
          <cell r="I622">
            <v>0.32</v>
          </cell>
          <cell r="J622">
            <v>0.51</v>
          </cell>
          <cell r="K622">
            <v>0.27100000000000002</v>
          </cell>
          <cell r="L622">
            <v>0.28000000000000003</v>
          </cell>
          <cell r="M622">
            <v>0.67900000000000005</v>
          </cell>
          <cell r="N622">
            <v>0.20899999999999999</v>
          </cell>
          <cell r="O622">
            <v>0.313</v>
          </cell>
          <cell r="P622">
            <v>0.496</v>
          </cell>
          <cell r="Q622">
            <v>0.252</v>
          </cell>
          <cell r="R622">
            <v>0.371</v>
          </cell>
          <cell r="S622">
            <v>0.40600000000000003</v>
          </cell>
          <cell r="T622">
            <v>0.36099999999999999</v>
          </cell>
          <cell r="U622">
            <v>0.40699999999999997</v>
          </cell>
          <cell r="V622">
            <v>0.47199999999999998</v>
          </cell>
          <cell r="W622">
            <v>0.39100000000000001</v>
          </cell>
          <cell r="X622">
            <v>0.42399999999999999</v>
          </cell>
          <cell r="Y622">
            <v>0.49199999999999999</v>
          </cell>
          <cell r="Z622">
            <v>0.40699999999999997</v>
          </cell>
          <cell r="AA622">
            <v>0.44500000000000001</v>
          </cell>
          <cell r="AB622">
            <v>0.48699999999999999</v>
          </cell>
          <cell r="AC622">
            <v>0.432</v>
          </cell>
          <cell r="AD622">
            <v>0.35499999999999998</v>
          </cell>
          <cell r="AE622">
            <v>0.43099999999999999</v>
          </cell>
          <cell r="AF622">
            <v>0.34100000000000003</v>
          </cell>
        </row>
        <row r="623">
          <cell r="C623" t="str">
            <v>606 MODERATE BEDDINGLY MD POS % on Sls Non Financial Cross Divisional $</v>
          </cell>
          <cell r="D623" t="str">
            <v>606 MODERATE BEDDING</v>
          </cell>
          <cell r="E623" t="str">
            <v>LY MD POS % on Sls Non Financial Cross Divisional $</v>
          </cell>
          <cell r="F623">
            <v>0.51200000000000001</v>
          </cell>
          <cell r="G623">
            <v>0</v>
          </cell>
          <cell r="H623">
            <v>0.51200000000000001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0.51200000000000001</v>
          </cell>
          <cell r="V623">
            <v>0</v>
          </cell>
          <cell r="W623">
            <v>0.51200000000000001</v>
          </cell>
          <cell r="X623">
            <v>0.53400000000000003</v>
          </cell>
          <cell r="Y623">
            <v>0</v>
          </cell>
          <cell r="Z623">
            <v>0.53400000000000003</v>
          </cell>
          <cell r="AA623">
            <v>0.315</v>
          </cell>
          <cell r="AB623">
            <v>0</v>
          </cell>
          <cell r="AC623">
            <v>0.315</v>
          </cell>
          <cell r="AD623">
            <v>0.501</v>
          </cell>
          <cell r="AE623">
            <v>0</v>
          </cell>
          <cell r="AF623">
            <v>0.501</v>
          </cell>
        </row>
        <row r="624">
          <cell r="C624" t="str">
            <v>606 MODERATE BEDDINGLY MD POS % on Sls on Owned Inv $</v>
          </cell>
          <cell r="D624" t="str">
            <v>606 MODERATE BEDDING</v>
          </cell>
          <cell r="E624" t="str">
            <v>LY MD POS % on Sls on Owned Inv $</v>
          </cell>
          <cell r="F624">
            <v>0.36299999999999999</v>
          </cell>
          <cell r="G624">
            <v>0.33400000000000002</v>
          </cell>
          <cell r="H624">
            <v>0.38100000000000001</v>
          </cell>
          <cell r="I624">
            <v>0.32500000000000001</v>
          </cell>
          <cell r="J624">
            <v>0.308</v>
          </cell>
          <cell r="K624">
            <v>0.33600000000000002</v>
          </cell>
          <cell r="L624">
            <v>0.28899999999999998</v>
          </cell>
          <cell r="M624">
            <v>0.28899999999999998</v>
          </cell>
          <cell r="N624">
            <v>0.28999999999999998</v>
          </cell>
          <cell r="O624">
            <v>0.33300000000000002</v>
          </cell>
          <cell r="P624">
            <v>0.29299999999999998</v>
          </cell>
          <cell r="Q624">
            <v>0.36199999999999999</v>
          </cell>
          <cell r="R624">
            <v>0.35399999999999998</v>
          </cell>
          <cell r="S624">
            <v>0.34799999999999998</v>
          </cell>
          <cell r="T624">
            <v>0.36</v>
          </cell>
          <cell r="U624">
            <v>0.4</v>
          </cell>
          <cell r="V624">
            <v>0.36099999999999999</v>
          </cell>
          <cell r="W624">
            <v>0.42499999999999999</v>
          </cell>
          <cell r="X624">
            <v>0.371</v>
          </cell>
          <cell r="Y624">
            <v>0.35799999999999998</v>
          </cell>
          <cell r="Z624">
            <v>0.38</v>
          </cell>
          <cell r="AA624">
            <v>0.47599999999999998</v>
          </cell>
          <cell r="AB624">
            <v>0.42499999999999999</v>
          </cell>
          <cell r="AC624">
            <v>0.50800000000000001</v>
          </cell>
          <cell r="AD624">
            <v>0.31900000000000001</v>
          </cell>
          <cell r="AE624">
            <v>0.26300000000000001</v>
          </cell>
          <cell r="AF624">
            <v>0.35</v>
          </cell>
        </row>
        <row r="625">
          <cell r="C625" t="str">
            <v>606 MODERATE BEDDINGLY MD POS % on Sls Vendor Filled $</v>
          </cell>
          <cell r="D625" t="str">
            <v>606 MODERATE BEDDING</v>
          </cell>
          <cell r="E625" t="str">
            <v>LY MD POS % on Sls Vendor Filled $</v>
          </cell>
          <cell r="F625">
            <v>0.378</v>
          </cell>
          <cell r="G625">
            <v>0.16800000000000001</v>
          </cell>
          <cell r="H625">
            <v>0.378</v>
          </cell>
          <cell r="I625">
            <v>0.33400000000000002</v>
          </cell>
          <cell r="J625">
            <v>0.16800000000000001</v>
          </cell>
          <cell r="K625">
            <v>0.33500000000000002</v>
          </cell>
          <cell r="L625">
            <v>0.29799999999999999</v>
          </cell>
          <cell r="M625">
            <v>0.14000000000000001</v>
          </cell>
          <cell r="N625">
            <v>0.29799999999999999</v>
          </cell>
          <cell r="O625">
            <v>0.317</v>
          </cell>
          <cell r="P625">
            <v>0.21299999999999999</v>
          </cell>
          <cell r="Q625">
            <v>0.317</v>
          </cell>
          <cell r="R625">
            <v>0.38200000000000001</v>
          </cell>
          <cell r="S625">
            <v>0</v>
          </cell>
          <cell r="T625">
            <v>0.38200000000000001</v>
          </cell>
          <cell r="U625">
            <v>0.41399999999999998</v>
          </cell>
          <cell r="V625">
            <v>0</v>
          </cell>
          <cell r="W625">
            <v>0.41399999999999998</v>
          </cell>
          <cell r="X625">
            <v>0.49299999999999999</v>
          </cell>
          <cell r="Y625">
            <v>0</v>
          </cell>
          <cell r="Z625">
            <v>0.49299999999999999</v>
          </cell>
          <cell r="AA625">
            <v>0.38100000000000001</v>
          </cell>
          <cell r="AB625">
            <v>0</v>
          </cell>
          <cell r="AC625">
            <v>0.38100000000000001</v>
          </cell>
          <cell r="AD625">
            <v>0.39100000000000001</v>
          </cell>
          <cell r="AE625">
            <v>0</v>
          </cell>
          <cell r="AF625">
            <v>0.39100000000000001</v>
          </cell>
        </row>
        <row r="626">
          <cell r="C626" t="str">
            <v>606 MODERATE BEDDINGLY MD POS Fulfilled $</v>
          </cell>
          <cell r="D626" t="str">
            <v>606 MODERATE BEDDING</v>
          </cell>
          <cell r="E626" t="str">
            <v>LY MD POS Fulfilled $</v>
          </cell>
          <cell r="F626">
            <v>22038.799999999999</v>
          </cell>
          <cell r="G626">
            <v>5665.1</v>
          </cell>
          <cell r="H626">
            <v>16373.7</v>
          </cell>
          <cell r="I626">
            <v>9340.1</v>
          </cell>
          <cell r="J626">
            <v>2571.8000000000002</v>
          </cell>
          <cell r="K626">
            <v>6768.2</v>
          </cell>
          <cell r="L626">
            <v>2702.1</v>
          </cell>
          <cell r="M626">
            <v>627.6</v>
          </cell>
          <cell r="N626">
            <v>2074.5</v>
          </cell>
          <cell r="O626">
            <v>3335</v>
          </cell>
          <cell r="P626">
            <v>975.4</v>
          </cell>
          <cell r="Q626">
            <v>2359.6</v>
          </cell>
          <cell r="R626">
            <v>3302.9</v>
          </cell>
          <cell r="S626">
            <v>968.8</v>
          </cell>
          <cell r="T626">
            <v>2334.1</v>
          </cell>
          <cell r="U626">
            <v>12698.8</v>
          </cell>
          <cell r="V626">
            <v>3093.3</v>
          </cell>
          <cell r="W626">
            <v>9605.5</v>
          </cell>
          <cell r="X626">
            <v>3475.7</v>
          </cell>
          <cell r="Y626">
            <v>870.2</v>
          </cell>
          <cell r="Z626">
            <v>2605.5</v>
          </cell>
          <cell r="AA626">
            <v>5263</v>
          </cell>
          <cell r="AB626">
            <v>1479.1</v>
          </cell>
          <cell r="AC626">
            <v>3784</v>
          </cell>
          <cell r="AD626">
            <v>3960</v>
          </cell>
          <cell r="AE626">
            <v>744</v>
          </cell>
          <cell r="AF626">
            <v>3216</v>
          </cell>
        </row>
        <row r="627">
          <cell r="C627" t="str">
            <v>606 MODERATE BEDDINGLY MD POS Fulfilled %</v>
          </cell>
          <cell r="D627" t="str">
            <v>606 MODERATE BEDDING</v>
          </cell>
          <cell r="E627" t="str">
            <v>LY MD POS Fulfilled %</v>
          </cell>
          <cell r="F627">
            <v>0.36899999999999999</v>
          </cell>
          <cell r="G627">
            <v>0.34200000000000003</v>
          </cell>
          <cell r="H627">
            <v>0.379</v>
          </cell>
          <cell r="I627">
            <v>0.32700000000000001</v>
          </cell>
          <cell r="J627">
            <v>0.309</v>
          </cell>
          <cell r="K627">
            <v>0.33500000000000002</v>
          </cell>
          <cell r="L627">
            <v>0.28999999999999998</v>
          </cell>
          <cell r="M627">
            <v>0.27900000000000003</v>
          </cell>
          <cell r="N627">
            <v>0.29299999999999998</v>
          </cell>
          <cell r="O627">
            <v>0.32300000000000001</v>
          </cell>
          <cell r="P627">
            <v>0.28599999999999998</v>
          </cell>
          <cell r="Q627">
            <v>0.34100000000000003</v>
          </cell>
          <cell r="R627">
            <v>0.371</v>
          </cell>
          <cell r="S627">
            <v>0.36399999999999999</v>
          </cell>
          <cell r="T627">
            <v>0.374</v>
          </cell>
          <cell r="U627">
            <v>0.40699999999999997</v>
          </cell>
          <cell r="V627">
            <v>0.374</v>
          </cell>
          <cell r="W627">
            <v>0.41899999999999998</v>
          </cell>
          <cell r="X627">
            <v>0.42399999999999999</v>
          </cell>
          <cell r="Y627">
            <v>0.376</v>
          </cell>
          <cell r="Z627">
            <v>0.442</v>
          </cell>
          <cell r="AA627">
            <v>0.44500000000000001</v>
          </cell>
          <cell r="AB627">
            <v>0.441</v>
          </cell>
          <cell r="AC627">
            <v>0.44600000000000001</v>
          </cell>
          <cell r="AD627">
            <v>0.35499999999999998</v>
          </cell>
          <cell r="AE627">
            <v>0.28699999999999998</v>
          </cell>
          <cell r="AF627">
            <v>0.376</v>
          </cell>
        </row>
        <row r="628">
          <cell r="C628" t="str">
            <v>606 MODERATE BEDDINGLY MDA $</v>
          </cell>
          <cell r="D628" t="str">
            <v>606 MODERATE BEDDING</v>
          </cell>
          <cell r="E628" t="str">
            <v>LY MDA $</v>
          </cell>
          <cell r="F628">
            <v>4091.9</v>
          </cell>
          <cell r="G628">
            <v>729.2</v>
          </cell>
          <cell r="H628">
            <v>3362.7</v>
          </cell>
          <cell r="I628">
            <v>2736.8</v>
          </cell>
          <cell r="J628">
            <v>504.4</v>
          </cell>
          <cell r="K628">
            <v>2232.4</v>
          </cell>
          <cell r="L628">
            <v>1241.5999999999999</v>
          </cell>
          <cell r="M628">
            <v>284.2</v>
          </cell>
          <cell r="N628">
            <v>957.4</v>
          </cell>
          <cell r="O628">
            <v>649.70000000000005</v>
          </cell>
          <cell r="P628">
            <v>215</v>
          </cell>
          <cell r="Q628">
            <v>434.7</v>
          </cell>
          <cell r="R628">
            <v>845.5</v>
          </cell>
          <cell r="S628">
            <v>5.2</v>
          </cell>
          <cell r="T628">
            <v>840.3</v>
          </cell>
          <cell r="U628">
            <v>1355.1</v>
          </cell>
          <cell r="V628">
            <v>224.8</v>
          </cell>
          <cell r="W628">
            <v>1130.3</v>
          </cell>
          <cell r="X628">
            <v>532.4</v>
          </cell>
          <cell r="Y628">
            <v>34.5</v>
          </cell>
          <cell r="Z628">
            <v>497.9</v>
          </cell>
          <cell r="AA628">
            <v>417.4</v>
          </cell>
          <cell r="AB628">
            <v>116.4</v>
          </cell>
          <cell r="AC628">
            <v>301</v>
          </cell>
          <cell r="AD628">
            <v>405.3</v>
          </cell>
          <cell r="AE628">
            <v>73.900000000000006</v>
          </cell>
          <cell r="AF628">
            <v>331.4</v>
          </cell>
        </row>
        <row r="629">
          <cell r="C629" t="str">
            <v>606 MODERATE BEDDINGLY MDA C$</v>
          </cell>
          <cell r="D629" t="str">
            <v>606 MODERATE BEDDING</v>
          </cell>
          <cell r="E629" t="str">
            <v>LY MDA C$</v>
          </cell>
          <cell r="F629">
            <v>1660.6</v>
          </cell>
          <cell r="G629">
            <v>0</v>
          </cell>
          <cell r="H629">
            <v>0</v>
          </cell>
          <cell r="I629">
            <v>1108.8</v>
          </cell>
          <cell r="J629">
            <v>0</v>
          </cell>
          <cell r="K629">
            <v>0</v>
          </cell>
          <cell r="L629">
            <v>488.7</v>
          </cell>
          <cell r="M629">
            <v>0</v>
          </cell>
          <cell r="N629">
            <v>0</v>
          </cell>
          <cell r="O629">
            <v>270.39999999999998</v>
          </cell>
          <cell r="P629">
            <v>0</v>
          </cell>
          <cell r="Q629">
            <v>0</v>
          </cell>
          <cell r="R629">
            <v>349.7</v>
          </cell>
          <cell r="S629">
            <v>0</v>
          </cell>
          <cell r="T629">
            <v>0</v>
          </cell>
          <cell r="U629">
            <v>551.79999999999995</v>
          </cell>
          <cell r="V629">
            <v>0</v>
          </cell>
          <cell r="W629">
            <v>0</v>
          </cell>
          <cell r="X629">
            <v>218.1</v>
          </cell>
          <cell r="Y629">
            <v>0</v>
          </cell>
          <cell r="Z629">
            <v>0</v>
          </cell>
          <cell r="AA629">
            <v>168.9</v>
          </cell>
          <cell r="AB629">
            <v>0</v>
          </cell>
          <cell r="AC629">
            <v>0</v>
          </cell>
          <cell r="AD629">
            <v>164.8</v>
          </cell>
          <cell r="AE629">
            <v>0</v>
          </cell>
          <cell r="AF629">
            <v>0</v>
          </cell>
        </row>
        <row r="630">
          <cell r="C630" t="str">
            <v>606 MODERATE BEDDINGLY MDA C$ % Rec Gross C$</v>
          </cell>
          <cell r="D630" t="str">
            <v>606 MODERATE BEDDING</v>
          </cell>
          <cell r="E630" t="str">
            <v>LY MDA C$ % Rec Gross C$</v>
          </cell>
          <cell r="F630">
            <v>4.3999999999999997E-2</v>
          </cell>
          <cell r="G630">
            <v>0</v>
          </cell>
          <cell r="H630">
            <v>0</v>
          </cell>
          <cell r="I630">
            <v>0.05</v>
          </cell>
          <cell r="J630">
            <v>0</v>
          </cell>
          <cell r="K630">
            <v>0</v>
          </cell>
          <cell r="L630">
            <v>9.0999999999999998E-2</v>
          </cell>
          <cell r="M630">
            <v>0</v>
          </cell>
          <cell r="N630">
            <v>0</v>
          </cell>
          <cell r="O630">
            <v>3.5000000000000003E-2</v>
          </cell>
          <cell r="P630">
            <v>0</v>
          </cell>
          <cell r="Q630">
            <v>0</v>
          </cell>
          <cell r="R630">
            <v>3.9E-2</v>
          </cell>
          <cell r="S630">
            <v>0</v>
          </cell>
          <cell r="T630">
            <v>0</v>
          </cell>
          <cell r="U630">
            <v>3.5000000000000003E-2</v>
          </cell>
          <cell r="V630">
            <v>0</v>
          </cell>
          <cell r="W630">
            <v>0</v>
          </cell>
          <cell r="X630">
            <v>3.5000000000000003E-2</v>
          </cell>
          <cell r="Y630">
            <v>0</v>
          </cell>
          <cell r="Z630">
            <v>0</v>
          </cell>
          <cell r="AA630">
            <v>3.5000000000000003E-2</v>
          </cell>
          <cell r="AB630">
            <v>0</v>
          </cell>
          <cell r="AC630">
            <v>0</v>
          </cell>
          <cell r="AD630">
            <v>3.4000000000000002E-2</v>
          </cell>
          <cell r="AE630">
            <v>0</v>
          </cell>
          <cell r="AF630">
            <v>0</v>
          </cell>
        </row>
        <row r="631">
          <cell r="C631" t="str">
            <v>606 MODERATE BEDDINGLY MDA MU %</v>
          </cell>
          <cell r="D631" t="str">
            <v>606 MODERATE BEDDING</v>
          </cell>
          <cell r="E631" t="str">
            <v>LY MDA MU %</v>
          </cell>
          <cell r="F631">
            <v>0.59419999999999995</v>
          </cell>
          <cell r="G631">
            <v>0</v>
          </cell>
          <cell r="H631">
            <v>0</v>
          </cell>
          <cell r="I631">
            <v>0.59489999999999998</v>
          </cell>
          <cell r="J631">
            <v>0</v>
          </cell>
          <cell r="K631">
            <v>0</v>
          </cell>
          <cell r="L631">
            <v>0.60640000000000005</v>
          </cell>
          <cell r="M631">
            <v>0</v>
          </cell>
          <cell r="N631">
            <v>0</v>
          </cell>
          <cell r="O631">
            <v>0.58379999999999999</v>
          </cell>
          <cell r="P631">
            <v>0</v>
          </cell>
          <cell r="Q631">
            <v>0</v>
          </cell>
          <cell r="R631">
            <v>0.58640000000000003</v>
          </cell>
          <cell r="S631">
            <v>0</v>
          </cell>
          <cell r="T631">
            <v>0</v>
          </cell>
          <cell r="U631">
            <v>0.59279999999999999</v>
          </cell>
          <cell r="V631">
            <v>0</v>
          </cell>
          <cell r="W631">
            <v>0</v>
          </cell>
          <cell r="X631">
            <v>0.59030000000000005</v>
          </cell>
          <cell r="Y631">
            <v>0</v>
          </cell>
          <cell r="Z631">
            <v>0</v>
          </cell>
          <cell r="AA631">
            <v>0.59530000000000005</v>
          </cell>
          <cell r="AB631">
            <v>0</v>
          </cell>
          <cell r="AC631">
            <v>0</v>
          </cell>
          <cell r="AD631">
            <v>0.59340000000000004</v>
          </cell>
          <cell r="AE631">
            <v>0</v>
          </cell>
          <cell r="AF631">
            <v>0</v>
          </cell>
        </row>
        <row r="632">
          <cell r="C632" t="str">
            <v>606 MODERATE BEDDINGLY MM $</v>
          </cell>
          <cell r="D632" t="str">
            <v>606 MODERATE BEDDING</v>
          </cell>
          <cell r="E632" t="str">
            <v>LY MM $</v>
          </cell>
          <cell r="F632">
            <v>25615.8</v>
          </cell>
          <cell r="G632">
            <v>0</v>
          </cell>
          <cell r="H632">
            <v>0</v>
          </cell>
          <cell r="I632">
            <v>13184.2</v>
          </cell>
          <cell r="J632">
            <v>0</v>
          </cell>
          <cell r="K632">
            <v>0</v>
          </cell>
          <cell r="L632">
            <v>4584.8</v>
          </cell>
          <cell r="M632">
            <v>0</v>
          </cell>
          <cell r="N632">
            <v>0</v>
          </cell>
          <cell r="O632">
            <v>4574.5</v>
          </cell>
          <cell r="P632">
            <v>0</v>
          </cell>
          <cell r="Q632">
            <v>0</v>
          </cell>
          <cell r="R632">
            <v>4024.9</v>
          </cell>
          <cell r="S632">
            <v>0</v>
          </cell>
          <cell r="T632">
            <v>0</v>
          </cell>
          <cell r="U632">
            <v>12431.6</v>
          </cell>
          <cell r="V632">
            <v>0</v>
          </cell>
          <cell r="W632">
            <v>0</v>
          </cell>
          <cell r="X632">
            <v>3268.6</v>
          </cell>
          <cell r="Y632">
            <v>0</v>
          </cell>
          <cell r="Z632">
            <v>0</v>
          </cell>
          <cell r="AA632">
            <v>4440.2</v>
          </cell>
          <cell r="AB632">
            <v>0</v>
          </cell>
          <cell r="AC632">
            <v>0</v>
          </cell>
          <cell r="AD632">
            <v>4722.8999999999996</v>
          </cell>
          <cell r="AE632">
            <v>0</v>
          </cell>
          <cell r="AF632">
            <v>0</v>
          </cell>
        </row>
        <row r="633">
          <cell r="C633" t="str">
            <v>606 MODERATE BEDDINGLY MM %</v>
          </cell>
          <cell r="D633" t="str">
            <v>606 MODERATE BEDDING</v>
          </cell>
          <cell r="E633" t="str">
            <v>LY MM %</v>
          </cell>
          <cell r="F633">
            <v>0.42870000000000003</v>
          </cell>
          <cell r="G633">
            <v>0</v>
          </cell>
          <cell r="H633">
            <v>0</v>
          </cell>
          <cell r="I633">
            <v>0.46179999999999999</v>
          </cell>
          <cell r="J633">
            <v>0</v>
          </cell>
          <cell r="K633">
            <v>0</v>
          </cell>
          <cell r="L633">
            <v>0.4919</v>
          </cell>
          <cell r="M633">
            <v>0</v>
          </cell>
          <cell r="N633">
            <v>0</v>
          </cell>
          <cell r="O633">
            <v>0.44319999999999998</v>
          </cell>
          <cell r="P633">
            <v>0</v>
          </cell>
          <cell r="Q633">
            <v>0</v>
          </cell>
          <cell r="R633">
            <v>0.45179999999999998</v>
          </cell>
          <cell r="S633">
            <v>0</v>
          </cell>
          <cell r="T633">
            <v>0</v>
          </cell>
          <cell r="U633">
            <v>0.39850000000000002</v>
          </cell>
          <cell r="V633">
            <v>0</v>
          </cell>
          <cell r="W633">
            <v>0</v>
          </cell>
          <cell r="X633">
            <v>0.3982</v>
          </cell>
          <cell r="Y633">
            <v>0</v>
          </cell>
          <cell r="Z633">
            <v>0</v>
          </cell>
          <cell r="AA633">
            <v>0.37530000000000002</v>
          </cell>
          <cell r="AB633">
            <v>0</v>
          </cell>
          <cell r="AC633">
            <v>0</v>
          </cell>
          <cell r="AD633">
            <v>0.4234</v>
          </cell>
          <cell r="AE633">
            <v>0</v>
          </cell>
          <cell r="AF633">
            <v>0</v>
          </cell>
        </row>
        <row r="634">
          <cell r="C634" t="str">
            <v>606 MODERATE BEDDINGLY MUGS %</v>
          </cell>
          <cell r="D634" t="str">
            <v>606 MODERATE BEDDING</v>
          </cell>
          <cell r="E634" t="str">
            <v>LY MUGS %</v>
          </cell>
          <cell r="F634">
            <v>0.59330000000000005</v>
          </cell>
          <cell r="G634">
            <v>0</v>
          </cell>
          <cell r="H634">
            <v>0</v>
          </cell>
          <cell r="I634">
            <v>0.59040000000000004</v>
          </cell>
          <cell r="J634">
            <v>0</v>
          </cell>
          <cell r="K634">
            <v>0</v>
          </cell>
          <cell r="L634">
            <v>0.59150000000000003</v>
          </cell>
          <cell r="M634">
            <v>0</v>
          </cell>
          <cell r="N634">
            <v>0</v>
          </cell>
          <cell r="O634">
            <v>0.58220000000000005</v>
          </cell>
          <cell r="P634">
            <v>0</v>
          </cell>
          <cell r="Q634">
            <v>0</v>
          </cell>
          <cell r="R634">
            <v>0.59860000000000002</v>
          </cell>
          <cell r="S634">
            <v>0</v>
          </cell>
          <cell r="T634">
            <v>0</v>
          </cell>
          <cell r="U634">
            <v>0.59560000000000002</v>
          </cell>
          <cell r="V634">
            <v>0</v>
          </cell>
          <cell r="W634">
            <v>0</v>
          </cell>
          <cell r="X634">
            <v>0.6018</v>
          </cell>
          <cell r="Y634">
            <v>0</v>
          </cell>
          <cell r="Z634">
            <v>0</v>
          </cell>
          <cell r="AA634">
            <v>0.59319999999999995</v>
          </cell>
          <cell r="AB634">
            <v>0</v>
          </cell>
          <cell r="AC634">
            <v>0</v>
          </cell>
          <cell r="AD634">
            <v>0.59340000000000004</v>
          </cell>
          <cell r="AE634">
            <v>0</v>
          </cell>
          <cell r="AF634">
            <v>0</v>
          </cell>
        </row>
        <row r="635">
          <cell r="C635" t="str">
            <v>606 MODERATE BEDDINGLY Net MU %</v>
          </cell>
          <cell r="D635" t="str">
            <v>606 MODERATE BEDDING</v>
          </cell>
          <cell r="E635" t="str">
            <v>LY Net MU %</v>
          </cell>
          <cell r="F635">
            <v>0.59379999999999999</v>
          </cell>
          <cell r="G635">
            <v>0</v>
          </cell>
          <cell r="H635">
            <v>0</v>
          </cell>
          <cell r="I635">
            <v>0.59019999999999995</v>
          </cell>
          <cell r="J635">
            <v>0</v>
          </cell>
          <cell r="K635">
            <v>0</v>
          </cell>
          <cell r="L635">
            <v>0.59240000000000004</v>
          </cell>
          <cell r="M635">
            <v>0</v>
          </cell>
          <cell r="N635">
            <v>0</v>
          </cell>
          <cell r="O635">
            <v>0.57799999999999996</v>
          </cell>
          <cell r="P635">
            <v>0</v>
          </cell>
          <cell r="Q635">
            <v>0</v>
          </cell>
          <cell r="R635">
            <v>0.59940000000000004</v>
          </cell>
          <cell r="S635">
            <v>0</v>
          </cell>
          <cell r="T635">
            <v>0</v>
          </cell>
          <cell r="U635">
            <v>0.59860000000000002</v>
          </cell>
          <cell r="V635">
            <v>0</v>
          </cell>
          <cell r="W635">
            <v>0</v>
          </cell>
          <cell r="X635">
            <v>0.60650000000000004</v>
          </cell>
          <cell r="Y635">
            <v>0</v>
          </cell>
          <cell r="Z635">
            <v>0</v>
          </cell>
          <cell r="AA635">
            <v>0.59319999999999995</v>
          </cell>
          <cell r="AB635">
            <v>0</v>
          </cell>
          <cell r="AC635">
            <v>0</v>
          </cell>
          <cell r="AD635">
            <v>0.59360000000000002</v>
          </cell>
          <cell r="AE635">
            <v>0</v>
          </cell>
          <cell r="AF635">
            <v>0</v>
          </cell>
        </row>
        <row r="636">
          <cell r="C636" t="str">
            <v>606 MODERATE BEDDINGLY OCS C$</v>
          </cell>
          <cell r="D636" t="str">
            <v>606 MODERATE BEDDING</v>
          </cell>
          <cell r="E636" t="str">
            <v>LY OCS C$</v>
          </cell>
          <cell r="F636">
            <v>9.4</v>
          </cell>
          <cell r="G636">
            <v>0</v>
          </cell>
          <cell r="H636">
            <v>0</v>
          </cell>
          <cell r="I636">
            <v>2.5</v>
          </cell>
          <cell r="J636">
            <v>0</v>
          </cell>
          <cell r="K636">
            <v>0</v>
          </cell>
          <cell r="L636">
            <v>0.8</v>
          </cell>
          <cell r="M636">
            <v>0</v>
          </cell>
          <cell r="N636">
            <v>0</v>
          </cell>
          <cell r="O636">
            <v>0.6</v>
          </cell>
          <cell r="P636">
            <v>0</v>
          </cell>
          <cell r="Q636">
            <v>0</v>
          </cell>
          <cell r="R636">
            <v>1.1000000000000001</v>
          </cell>
          <cell r="S636">
            <v>0</v>
          </cell>
          <cell r="T636">
            <v>0</v>
          </cell>
          <cell r="U636">
            <v>6.9</v>
          </cell>
          <cell r="V636">
            <v>0</v>
          </cell>
          <cell r="W636">
            <v>0</v>
          </cell>
          <cell r="X636">
            <v>5.3</v>
          </cell>
          <cell r="Y636">
            <v>0</v>
          </cell>
          <cell r="Z636">
            <v>0</v>
          </cell>
          <cell r="AA636">
            <v>0.9</v>
          </cell>
          <cell r="AB636">
            <v>0</v>
          </cell>
          <cell r="AC636">
            <v>0</v>
          </cell>
          <cell r="AD636">
            <v>0.8</v>
          </cell>
          <cell r="AE636">
            <v>0</v>
          </cell>
          <cell r="AF636">
            <v>0</v>
          </cell>
        </row>
        <row r="637">
          <cell r="C637" t="str">
            <v>606 MODERATE BEDDINGLY Rec Gross $</v>
          </cell>
          <cell r="D637" t="str">
            <v>606 MODERATE BEDDING</v>
          </cell>
          <cell r="E637" t="str">
            <v>LY Rec Gross $</v>
          </cell>
          <cell r="F637">
            <v>97554.9</v>
          </cell>
          <cell r="G637">
            <v>27619</v>
          </cell>
          <cell r="H637">
            <v>69936</v>
          </cell>
          <cell r="I637">
            <v>56410.400000000001</v>
          </cell>
          <cell r="J637">
            <v>20262.400000000001</v>
          </cell>
          <cell r="K637">
            <v>36148</v>
          </cell>
          <cell r="L637">
            <v>13661.5</v>
          </cell>
          <cell r="M637">
            <v>1794.1</v>
          </cell>
          <cell r="N637">
            <v>11867.4</v>
          </cell>
          <cell r="O637">
            <v>19434.900000000001</v>
          </cell>
          <cell r="P637">
            <v>8460.1</v>
          </cell>
          <cell r="Q637">
            <v>10974.7</v>
          </cell>
          <cell r="R637">
            <v>23314</v>
          </cell>
          <cell r="S637">
            <v>10008.1</v>
          </cell>
          <cell r="T637">
            <v>13305.9</v>
          </cell>
          <cell r="U637">
            <v>41144.6</v>
          </cell>
          <cell r="V637">
            <v>7356.6</v>
          </cell>
          <cell r="W637">
            <v>33788</v>
          </cell>
          <cell r="X637">
            <v>16502.2</v>
          </cell>
          <cell r="Y637">
            <v>3077.7</v>
          </cell>
          <cell r="Z637">
            <v>13424.5</v>
          </cell>
          <cell r="AA637">
            <v>12302.2</v>
          </cell>
          <cell r="AB637">
            <v>2574.6</v>
          </cell>
          <cell r="AC637">
            <v>9727.6</v>
          </cell>
          <cell r="AD637">
            <v>12340.2</v>
          </cell>
          <cell r="AE637">
            <v>1704.3</v>
          </cell>
          <cell r="AF637">
            <v>10635.9</v>
          </cell>
        </row>
        <row r="638">
          <cell r="C638" t="str">
            <v>606 MODERATE BEDDINGLY Rec Gross $ % Seas</v>
          </cell>
          <cell r="D638" t="str">
            <v>606 MODERATE BEDDING</v>
          </cell>
          <cell r="E638" t="str">
            <v>LY Rec Gross $ % Seas</v>
          </cell>
          <cell r="F638">
            <v>1</v>
          </cell>
          <cell r="G638">
            <v>1</v>
          </cell>
          <cell r="H638">
            <v>1</v>
          </cell>
          <cell r="I638">
            <v>0.57799999999999996</v>
          </cell>
          <cell r="J638">
            <v>0.73399999999999999</v>
          </cell>
          <cell r="K638">
            <v>0.51700000000000002</v>
          </cell>
          <cell r="L638">
            <v>0.14000000000000001</v>
          </cell>
          <cell r="M638">
            <v>6.5000000000000002E-2</v>
          </cell>
          <cell r="N638">
            <v>0.17</v>
          </cell>
          <cell r="O638">
            <v>0.19900000000000001</v>
          </cell>
          <cell r="P638">
            <v>0.30599999999999999</v>
          </cell>
          <cell r="Q638">
            <v>0.157</v>
          </cell>
          <cell r="R638">
            <v>0.23899999999999999</v>
          </cell>
          <cell r="S638">
            <v>0.36199999999999999</v>
          </cell>
          <cell r="T638">
            <v>0.19</v>
          </cell>
          <cell r="U638">
            <v>0.42199999999999999</v>
          </cell>
          <cell r="V638">
            <v>0.26600000000000001</v>
          </cell>
          <cell r="W638">
            <v>0.48299999999999998</v>
          </cell>
          <cell r="X638">
            <v>0.16900000000000001</v>
          </cell>
          <cell r="Y638">
            <v>0.111</v>
          </cell>
          <cell r="Z638">
            <v>0.192</v>
          </cell>
          <cell r="AA638">
            <v>0.126</v>
          </cell>
          <cell r="AB638">
            <v>9.2999999999999999E-2</v>
          </cell>
          <cell r="AC638">
            <v>0.13900000000000001</v>
          </cell>
          <cell r="AD638">
            <v>0.126</v>
          </cell>
          <cell r="AE638">
            <v>6.2E-2</v>
          </cell>
          <cell r="AF638">
            <v>0.152</v>
          </cell>
        </row>
        <row r="639">
          <cell r="C639" t="str">
            <v>606 MODERATE BEDDINGLY Rec Gross % Reductions + RTV</v>
          </cell>
          <cell r="D639" t="str">
            <v>606 MODERATE BEDDING</v>
          </cell>
          <cell r="E639" t="str">
            <v>LY Rec Gross % Reductions + RTV</v>
          </cell>
          <cell r="F639">
            <v>1.099</v>
          </cell>
          <cell r="G639">
            <v>1.2070000000000001</v>
          </cell>
          <cell r="H639">
            <v>1.0620000000000001</v>
          </cell>
          <cell r="I639">
            <v>1.393</v>
          </cell>
          <cell r="J639">
            <v>1.8779999999999999</v>
          </cell>
          <cell r="K639">
            <v>1.2170000000000001</v>
          </cell>
          <cell r="L639">
            <v>1.0649999999999999</v>
          </cell>
          <cell r="M639">
            <v>0.59799999999999998</v>
          </cell>
          <cell r="N639">
            <v>1.208</v>
          </cell>
          <cell r="O639">
            <v>1.339</v>
          </cell>
          <cell r="P639">
            <v>1.895</v>
          </cell>
          <cell r="Q639">
            <v>1.091</v>
          </cell>
          <cell r="R639">
            <v>1.7729999999999999</v>
          </cell>
          <cell r="S639">
            <v>3.0139999999999998</v>
          </cell>
          <cell r="T639">
            <v>1.353</v>
          </cell>
          <cell r="U639">
            <v>0.85299999999999998</v>
          </cell>
          <cell r="V639">
            <v>0.60799999999999998</v>
          </cell>
          <cell r="W639">
            <v>0.93500000000000005</v>
          </cell>
          <cell r="X639">
            <v>1.2569999999999999</v>
          </cell>
          <cell r="Y639">
            <v>0.85799999999999998</v>
          </cell>
          <cell r="Z639">
            <v>1.407</v>
          </cell>
          <cell r="AA639">
            <v>0.65500000000000003</v>
          </cell>
          <cell r="AB639">
            <v>0.48299999999999998</v>
          </cell>
          <cell r="AC639">
            <v>0.72299999999999998</v>
          </cell>
          <cell r="AD639">
            <v>0.755</v>
          </cell>
          <cell r="AE639">
            <v>0.53400000000000003</v>
          </cell>
          <cell r="AF639">
            <v>0.80900000000000005</v>
          </cell>
        </row>
        <row r="640">
          <cell r="C640" t="str">
            <v>606 MODERATE BEDDINGLY Rec Gross C$</v>
          </cell>
          <cell r="D640" t="str">
            <v>606 MODERATE BEDDING</v>
          </cell>
          <cell r="E640" t="str">
            <v>LY Rec Gross C$</v>
          </cell>
          <cell r="F640">
            <v>37871.4</v>
          </cell>
          <cell r="G640">
            <v>0</v>
          </cell>
          <cell r="H640">
            <v>0</v>
          </cell>
          <cell r="I640">
            <v>21965.8</v>
          </cell>
          <cell r="J640">
            <v>0</v>
          </cell>
          <cell r="K640">
            <v>0</v>
          </cell>
          <cell r="L640">
            <v>5373</v>
          </cell>
          <cell r="M640">
            <v>0</v>
          </cell>
          <cell r="N640">
            <v>0</v>
          </cell>
          <cell r="O640">
            <v>7626.2</v>
          </cell>
          <cell r="P640">
            <v>0</v>
          </cell>
          <cell r="Q640">
            <v>0</v>
          </cell>
          <cell r="R640">
            <v>8966.6</v>
          </cell>
          <cell r="S640">
            <v>0</v>
          </cell>
          <cell r="T640">
            <v>0</v>
          </cell>
          <cell r="U640">
            <v>15905.6</v>
          </cell>
          <cell r="V640">
            <v>0</v>
          </cell>
          <cell r="W640">
            <v>0</v>
          </cell>
          <cell r="X640">
            <v>6231.6</v>
          </cell>
          <cell r="Y640">
            <v>0</v>
          </cell>
          <cell r="Z640">
            <v>0</v>
          </cell>
          <cell r="AA640">
            <v>4826.5</v>
          </cell>
          <cell r="AB640">
            <v>0</v>
          </cell>
          <cell r="AC640">
            <v>0</v>
          </cell>
          <cell r="AD640">
            <v>4847.5</v>
          </cell>
          <cell r="AE640">
            <v>0</v>
          </cell>
          <cell r="AF640">
            <v>0</v>
          </cell>
        </row>
        <row r="641">
          <cell r="C641" t="str">
            <v>606 MODERATE BEDDINGLY Rec Gross Non Vendor Filled $</v>
          </cell>
          <cell r="D641" t="str">
            <v>606 MODERATE BEDDING</v>
          </cell>
          <cell r="E641" t="str">
            <v>LY Rec Gross Non Vendor Filled $</v>
          </cell>
          <cell r="F641">
            <v>63005</v>
          </cell>
          <cell r="G641">
            <v>27619</v>
          </cell>
          <cell r="H641">
            <v>35386</v>
          </cell>
          <cell r="I641">
            <v>42109.9</v>
          </cell>
          <cell r="J641">
            <v>20262.400000000001</v>
          </cell>
          <cell r="K641">
            <v>21847.599999999999</v>
          </cell>
          <cell r="L641">
            <v>8786</v>
          </cell>
          <cell r="M641">
            <v>1794.1</v>
          </cell>
          <cell r="N641">
            <v>6991.9</v>
          </cell>
          <cell r="O641">
            <v>15485.2</v>
          </cell>
          <cell r="P641">
            <v>8460.1</v>
          </cell>
          <cell r="Q641">
            <v>7025</v>
          </cell>
          <cell r="R641">
            <v>17838.8</v>
          </cell>
          <cell r="S641">
            <v>10008.1</v>
          </cell>
          <cell r="T641">
            <v>7830.7</v>
          </cell>
          <cell r="U641">
            <v>20895</v>
          </cell>
          <cell r="V641">
            <v>7356.6</v>
          </cell>
          <cell r="W641">
            <v>13538.4</v>
          </cell>
          <cell r="X641">
            <v>11236.8</v>
          </cell>
          <cell r="Y641">
            <v>3077.7</v>
          </cell>
          <cell r="Z641">
            <v>8159.1</v>
          </cell>
          <cell r="AA641">
            <v>5741.7</v>
          </cell>
          <cell r="AB641">
            <v>2574.6</v>
          </cell>
          <cell r="AC641">
            <v>3167.1</v>
          </cell>
          <cell r="AD641">
            <v>3916.5</v>
          </cell>
          <cell r="AE641">
            <v>1704.3</v>
          </cell>
          <cell r="AF641">
            <v>2212.1999999999998</v>
          </cell>
        </row>
        <row r="642">
          <cell r="C642" t="str">
            <v>606 MODERATE BEDDINGLY Rec Gross Vendor Filled $</v>
          </cell>
          <cell r="D642" t="str">
            <v>606 MODERATE BEDDING</v>
          </cell>
          <cell r="E642" t="str">
            <v>LY Rec Gross Vendor Filled $</v>
          </cell>
          <cell r="F642">
            <v>34550</v>
          </cell>
          <cell r="G642">
            <v>0</v>
          </cell>
          <cell r="H642">
            <v>34550</v>
          </cell>
          <cell r="I642">
            <v>14300.4</v>
          </cell>
          <cell r="J642">
            <v>0</v>
          </cell>
          <cell r="K642">
            <v>14300.4</v>
          </cell>
          <cell r="L642">
            <v>4875.5</v>
          </cell>
          <cell r="M642">
            <v>0</v>
          </cell>
          <cell r="N642">
            <v>4875.5</v>
          </cell>
          <cell r="O642">
            <v>3949.7</v>
          </cell>
          <cell r="P642">
            <v>0</v>
          </cell>
          <cell r="Q642">
            <v>3949.7</v>
          </cell>
          <cell r="R642">
            <v>5475.2</v>
          </cell>
          <cell r="S642">
            <v>0</v>
          </cell>
          <cell r="T642">
            <v>5475.2</v>
          </cell>
          <cell r="U642">
            <v>20249.5</v>
          </cell>
          <cell r="V642">
            <v>0</v>
          </cell>
          <cell r="W642">
            <v>20249.5</v>
          </cell>
          <cell r="X642">
            <v>5265.4</v>
          </cell>
          <cell r="Y642">
            <v>0</v>
          </cell>
          <cell r="Z642">
            <v>5265.4</v>
          </cell>
          <cell r="AA642">
            <v>6560.5</v>
          </cell>
          <cell r="AB642">
            <v>0</v>
          </cell>
          <cell r="AC642">
            <v>6560.5</v>
          </cell>
          <cell r="AD642">
            <v>8423.7000000000007</v>
          </cell>
          <cell r="AE642">
            <v>0</v>
          </cell>
          <cell r="AF642">
            <v>8423.7000000000007</v>
          </cell>
        </row>
        <row r="643">
          <cell r="C643" t="str">
            <v>606 MODERATE BEDDINGLY Rec Net $</v>
          </cell>
          <cell r="D643" t="str">
            <v>606 MODERATE BEDDING</v>
          </cell>
          <cell r="E643" t="str">
            <v>LY Rec Net $</v>
          </cell>
          <cell r="F643">
            <v>94059.8</v>
          </cell>
          <cell r="G643">
            <v>0</v>
          </cell>
          <cell r="H643">
            <v>0</v>
          </cell>
          <cell r="I643">
            <v>54248.9</v>
          </cell>
          <cell r="J643">
            <v>0</v>
          </cell>
          <cell r="K643">
            <v>0</v>
          </cell>
          <cell r="L643">
            <v>12550.1</v>
          </cell>
          <cell r="M643">
            <v>0</v>
          </cell>
          <cell r="N643">
            <v>0</v>
          </cell>
          <cell r="O643">
            <v>19188.900000000001</v>
          </cell>
          <cell r="P643">
            <v>0</v>
          </cell>
          <cell r="Q643">
            <v>0</v>
          </cell>
          <cell r="R643">
            <v>22509.9</v>
          </cell>
          <cell r="S643">
            <v>0</v>
          </cell>
          <cell r="T643">
            <v>0</v>
          </cell>
          <cell r="U643">
            <v>39810.9</v>
          </cell>
          <cell r="V643">
            <v>0</v>
          </cell>
          <cell r="W643">
            <v>0</v>
          </cell>
          <cell r="X643">
            <v>15895.5</v>
          </cell>
          <cell r="Y643">
            <v>0</v>
          </cell>
          <cell r="Z643">
            <v>0</v>
          </cell>
          <cell r="AA643">
            <v>11892.8</v>
          </cell>
          <cell r="AB643">
            <v>0</v>
          </cell>
          <cell r="AC643">
            <v>0</v>
          </cell>
          <cell r="AD643">
            <v>12022.6</v>
          </cell>
          <cell r="AE643">
            <v>0</v>
          </cell>
          <cell r="AF643">
            <v>0</v>
          </cell>
        </row>
        <row r="644">
          <cell r="C644" t="str">
            <v>606 MODERATE BEDDINGLY Rec Net C$</v>
          </cell>
          <cell r="D644" t="str">
            <v>606 MODERATE BEDDING</v>
          </cell>
          <cell r="E644" t="str">
            <v>LY Rec Net C$</v>
          </cell>
          <cell r="F644">
            <v>38209.199999999997</v>
          </cell>
          <cell r="G644">
            <v>0</v>
          </cell>
          <cell r="H644">
            <v>0</v>
          </cell>
          <cell r="I644">
            <v>22229.5</v>
          </cell>
          <cell r="J644">
            <v>0</v>
          </cell>
          <cell r="K644">
            <v>0</v>
          </cell>
          <cell r="L644">
            <v>5115</v>
          </cell>
          <cell r="M644">
            <v>0</v>
          </cell>
          <cell r="N644">
            <v>0</v>
          </cell>
          <cell r="O644">
            <v>8097.9</v>
          </cell>
          <cell r="P644">
            <v>0</v>
          </cell>
          <cell r="Q644">
            <v>0</v>
          </cell>
          <cell r="R644">
            <v>9016.6</v>
          </cell>
          <cell r="S644">
            <v>0</v>
          </cell>
          <cell r="T644">
            <v>0</v>
          </cell>
          <cell r="U644">
            <v>15979.7</v>
          </cell>
          <cell r="V644">
            <v>0</v>
          </cell>
          <cell r="W644">
            <v>0</v>
          </cell>
          <cell r="X644">
            <v>6255.5</v>
          </cell>
          <cell r="Y644">
            <v>0</v>
          </cell>
          <cell r="Z644">
            <v>0</v>
          </cell>
          <cell r="AA644">
            <v>4838.5</v>
          </cell>
          <cell r="AB644">
            <v>0</v>
          </cell>
          <cell r="AC644">
            <v>0</v>
          </cell>
          <cell r="AD644">
            <v>4885.8</v>
          </cell>
          <cell r="AE644">
            <v>0</v>
          </cell>
          <cell r="AF644">
            <v>0</v>
          </cell>
        </row>
        <row r="645">
          <cell r="C645" t="str">
            <v>606 MODERATE BEDDINGLY Rec Ttl $</v>
          </cell>
          <cell r="D645" t="str">
            <v>606 MODERATE BEDDING</v>
          </cell>
          <cell r="E645" t="str">
            <v>LY Rec Ttl $</v>
          </cell>
          <cell r="F645">
            <v>94059.8</v>
          </cell>
          <cell r="G645">
            <v>24658.6</v>
          </cell>
          <cell r="H645">
            <v>69401.2</v>
          </cell>
          <cell r="I645">
            <v>54248.9</v>
          </cell>
          <cell r="J645">
            <v>18238.900000000001</v>
          </cell>
          <cell r="K645">
            <v>36010.1</v>
          </cell>
          <cell r="L645">
            <v>12550.1</v>
          </cell>
          <cell r="M645">
            <v>599.5</v>
          </cell>
          <cell r="N645">
            <v>11950.5</v>
          </cell>
          <cell r="O645">
            <v>19188.900000000001</v>
          </cell>
          <cell r="P645">
            <v>7833.8</v>
          </cell>
          <cell r="Q645">
            <v>11355.2</v>
          </cell>
          <cell r="R645">
            <v>22509.9</v>
          </cell>
          <cell r="S645">
            <v>9805.6</v>
          </cell>
          <cell r="T645">
            <v>12704.4</v>
          </cell>
          <cell r="U645">
            <v>39810.9</v>
          </cell>
          <cell r="V645">
            <v>6419.7</v>
          </cell>
          <cell r="W645">
            <v>33391.1</v>
          </cell>
          <cell r="X645">
            <v>15895.5</v>
          </cell>
          <cell r="Y645">
            <v>3110.3</v>
          </cell>
          <cell r="Z645">
            <v>12785.1</v>
          </cell>
          <cell r="AA645">
            <v>11892.8</v>
          </cell>
          <cell r="AB645">
            <v>2236.5</v>
          </cell>
          <cell r="AC645">
            <v>9656.2999999999993</v>
          </cell>
          <cell r="AD645">
            <v>12022.6</v>
          </cell>
          <cell r="AE645">
            <v>1072.9000000000001</v>
          </cell>
          <cell r="AF645">
            <v>10949.6</v>
          </cell>
        </row>
        <row r="646">
          <cell r="C646" t="str">
            <v>606 MODERATE BEDDINGLY Rec Ttl C$</v>
          </cell>
          <cell r="D646" t="str">
            <v>606 MODERATE BEDDING</v>
          </cell>
          <cell r="E646" t="str">
            <v>LY Rec Ttl C$</v>
          </cell>
          <cell r="F646">
            <v>35839.300000000003</v>
          </cell>
          <cell r="G646">
            <v>0</v>
          </cell>
          <cell r="H646">
            <v>0</v>
          </cell>
          <cell r="I646">
            <v>20653.2</v>
          </cell>
          <cell r="J646">
            <v>0</v>
          </cell>
          <cell r="K646">
            <v>0</v>
          </cell>
          <cell r="L646">
            <v>4797.8999999999996</v>
          </cell>
          <cell r="M646">
            <v>0</v>
          </cell>
          <cell r="N646">
            <v>0</v>
          </cell>
          <cell r="O646">
            <v>7286.1</v>
          </cell>
          <cell r="P646">
            <v>0</v>
          </cell>
          <cell r="Q646">
            <v>0</v>
          </cell>
          <cell r="R646">
            <v>8569.2000000000007</v>
          </cell>
          <cell r="S646">
            <v>0</v>
          </cell>
          <cell r="T646">
            <v>0</v>
          </cell>
          <cell r="U646">
            <v>15186.1</v>
          </cell>
          <cell r="V646">
            <v>0</v>
          </cell>
          <cell r="W646">
            <v>0</v>
          </cell>
          <cell r="X646">
            <v>5944.5</v>
          </cell>
          <cell r="Y646">
            <v>0</v>
          </cell>
          <cell r="Z646">
            <v>0</v>
          </cell>
          <cell r="AA646">
            <v>4597.7</v>
          </cell>
          <cell r="AB646">
            <v>0</v>
          </cell>
          <cell r="AC646">
            <v>0</v>
          </cell>
          <cell r="AD646">
            <v>4643.8999999999996</v>
          </cell>
          <cell r="AE646">
            <v>0</v>
          </cell>
          <cell r="AF646">
            <v>0</v>
          </cell>
        </row>
        <row r="647">
          <cell r="C647" t="str">
            <v>606 MODERATE BEDDINGLY Reductions on Ttl Fulfill Sls + RTV $</v>
          </cell>
          <cell r="D647" t="str">
            <v>606 MODERATE BEDDING</v>
          </cell>
          <cell r="E647" t="str">
            <v>LY Reductions on Ttl Fulfill Sls + RTV $</v>
          </cell>
          <cell r="F647">
            <v>88748.6</v>
          </cell>
          <cell r="G647">
            <v>22891.8</v>
          </cell>
          <cell r="H647">
            <v>65856.800000000003</v>
          </cell>
          <cell r="I647">
            <v>40498.5</v>
          </cell>
          <cell r="J647">
            <v>10787.1</v>
          </cell>
          <cell r="K647">
            <v>29711.4</v>
          </cell>
          <cell r="L647">
            <v>12826.1</v>
          </cell>
          <cell r="M647">
            <v>3002.7</v>
          </cell>
          <cell r="N647">
            <v>9823.4</v>
          </cell>
          <cell r="O647">
            <v>14519.6</v>
          </cell>
          <cell r="P647">
            <v>4463.8</v>
          </cell>
          <cell r="Q647">
            <v>10055.799999999999</v>
          </cell>
          <cell r="R647">
            <v>13152.8</v>
          </cell>
          <cell r="S647">
            <v>3320.6</v>
          </cell>
          <cell r="T647">
            <v>9832.2000000000007</v>
          </cell>
          <cell r="U647">
            <v>48250.1</v>
          </cell>
          <cell r="V647">
            <v>12104.7</v>
          </cell>
          <cell r="W647">
            <v>36145.4</v>
          </cell>
          <cell r="X647">
            <v>13131.9</v>
          </cell>
          <cell r="Y647">
            <v>3588.4</v>
          </cell>
          <cell r="Z647">
            <v>9543.5</v>
          </cell>
          <cell r="AA647">
            <v>18776.400000000001</v>
          </cell>
          <cell r="AB647">
            <v>5326.2</v>
          </cell>
          <cell r="AC647">
            <v>13450.2</v>
          </cell>
          <cell r="AD647">
            <v>16341.9</v>
          </cell>
          <cell r="AE647">
            <v>3190.1</v>
          </cell>
          <cell r="AF647">
            <v>13151.7</v>
          </cell>
        </row>
        <row r="648">
          <cell r="C648" t="str">
            <v>606 MODERATE BEDDINGLY RTV $</v>
          </cell>
          <cell r="D648" t="str">
            <v>606 MODERATE BEDDING</v>
          </cell>
          <cell r="E648" t="str">
            <v>LY RTV $</v>
          </cell>
          <cell r="F648">
            <v>761.9</v>
          </cell>
          <cell r="G648">
            <v>497.4</v>
          </cell>
          <cell r="H648">
            <v>264.39999999999998</v>
          </cell>
          <cell r="I648">
            <v>339.9</v>
          </cell>
          <cell r="J648">
            <v>221.8</v>
          </cell>
          <cell r="K648">
            <v>118.1</v>
          </cell>
          <cell r="L648">
            <v>47.3</v>
          </cell>
          <cell r="M648">
            <v>0.9</v>
          </cell>
          <cell r="N648">
            <v>46.4</v>
          </cell>
          <cell r="O648">
            <v>177.6</v>
          </cell>
          <cell r="P648">
            <v>127.2</v>
          </cell>
          <cell r="Q648">
            <v>50.4</v>
          </cell>
          <cell r="R648">
            <v>115</v>
          </cell>
          <cell r="S648">
            <v>93.7</v>
          </cell>
          <cell r="T648">
            <v>21.3</v>
          </cell>
          <cell r="U648">
            <v>422</v>
          </cell>
          <cell r="V648">
            <v>275.60000000000002</v>
          </cell>
          <cell r="W648">
            <v>146.4</v>
          </cell>
          <cell r="X648">
            <v>174.3</v>
          </cell>
          <cell r="Y648">
            <v>130.6</v>
          </cell>
          <cell r="Z648">
            <v>43.7</v>
          </cell>
          <cell r="AA648">
            <v>148.69999999999999</v>
          </cell>
          <cell r="AB648">
            <v>78.900000000000006</v>
          </cell>
          <cell r="AC648">
            <v>69.900000000000006</v>
          </cell>
          <cell r="AD648">
            <v>99</v>
          </cell>
          <cell r="AE648">
            <v>66.2</v>
          </cell>
          <cell r="AF648">
            <v>32.799999999999997</v>
          </cell>
        </row>
        <row r="649">
          <cell r="C649" t="str">
            <v>606 MODERATE BEDDINGLY RTV C$</v>
          </cell>
          <cell r="D649" t="str">
            <v>606 MODERATE BEDDING</v>
          </cell>
          <cell r="E649" t="str">
            <v>LY RTV C$</v>
          </cell>
          <cell r="F649">
            <v>305.5</v>
          </cell>
          <cell r="G649">
            <v>0</v>
          </cell>
          <cell r="H649">
            <v>0</v>
          </cell>
          <cell r="I649">
            <v>134.69999999999999</v>
          </cell>
          <cell r="J649">
            <v>0</v>
          </cell>
          <cell r="K649">
            <v>0</v>
          </cell>
          <cell r="L649">
            <v>17.8</v>
          </cell>
          <cell r="M649">
            <v>0</v>
          </cell>
          <cell r="N649">
            <v>0</v>
          </cell>
          <cell r="O649">
            <v>69.3</v>
          </cell>
          <cell r="P649">
            <v>0</v>
          </cell>
          <cell r="Q649">
            <v>0</v>
          </cell>
          <cell r="R649">
            <v>47.7</v>
          </cell>
          <cell r="S649">
            <v>0</v>
          </cell>
          <cell r="T649">
            <v>0</v>
          </cell>
          <cell r="U649">
            <v>170.8</v>
          </cell>
          <cell r="V649">
            <v>0</v>
          </cell>
          <cell r="W649">
            <v>0</v>
          </cell>
          <cell r="X649">
            <v>70.8</v>
          </cell>
          <cell r="Y649">
            <v>0</v>
          </cell>
          <cell r="Z649">
            <v>0</v>
          </cell>
          <cell r="AA649">
            <v>60.1</v>
          </cell>
          <cell r="AB649">
            <v>0</v>
          </cell>
          <cell r="AC649">
            <v>0</v>
          </cell>
          <cell r="AD649">
            <v>39.9</v>
          </cell>
          <cell r="AE649">
            <v>0</v>
          </cell>
          <cell r="AF649">
            <v>0</v>
          </cell>
        </row>
        <row r="650">
          <cell r="C650" t="str">
            <v>606 MODERATE BEDDINGLY RTV MU %</v>
          </cell>
          <cell r="D650" t="str">
            <v>606 MODERATE BEDDING</v>
          </cell>
          <cell r="E650" t="str">
            <v>LY RTV MU %</v>
          </cell>
          <cell r="F650">
            <v>0.59899999999999998</v>
          </cell>
          <cell r="G650">
            <v>0</v>
          </cell>
          <cell r="H650">
            <v>0</v>
          </cell>
          <cell r="I650">
            <v>0.60350000000000004</v>
          </cell>
          <cell r="J650">
            <v>0</v>
          </cell>
          <cell r="K650">
            <v>0</v>
          </cell>
          <cell r="L650">
            <v>0.623</v>
          </cell>
          <cell r="M650">
            <v>0</v>
          </cell>
          <cell r="N650">
            <v>0</v>
          </cell>
          <cell r="O650">
            <v>0.61</v>
          </cell>
          <cell r="P650">
            <v>0</v>
          </cell>
          <cell r="Q650">
            <v>0</v>
          </cell>
          <cell r="R650">
            <v>0.58560000000000001</v>
          </cell>
          <cell r="S650">
            <v>0</v>
          </cell>
          <cell r="T650">
            <v>0</v>
          </cell>
          <cell r="U650">
            <v>0.59540000000000004</v>
          </cell>
          <cell r="V650">
            <v>0</v>
          </cell>
          <cell r="W650">
            <v>0</v>
          </cell>
          <cell r="X650">
            <v>0.59379999999999999</v>
          </cell>
          <cell r="Y650">
            <v>0</v>
          </cell>
          <cell r="Z650">
            <v>0</v>
          </cell>
          <cell r="AA650">
            <v>0.59599999999999997</v>
          </cell>
          <cell r="AB650">
            <v>0</v>
          </cell>
          <cell r="AC650">
            <v>0</v>
          </cell>
          <cell r="AD650">
            <v>0.59719999999999995</v>
          </cell>
          <cell r="AE650">
            <v>0</v>
          </cell>
          <cell r="AF650">
            <v>0</v>
          </cell>
        </row>
        <row r="651">
          <cell r="C651" t="str">
            <v>606 MODERATE BEDDINGLY Shtg $</v>
          </cell>
          <cell r="D651" t="str">
            <v>606 MODERATE BEDDING</v>
          </cell>
          <cell r="E651" t="str">
            <v>LY Shtg $</v>
          </cell>
          <cell r="F651">
            <v>195.2</v>
          </cell>
          <cell r="G651">
            <v>221.4</v>
          </cell>
          <cell r="H651">
            <v>-26.2</v>
          </cell>
          <cell r="I651">
            <v>110.9</v>
          </cell>
          <cell r="J651">
            <v>116.6</v>
          </cell>
          <cell r="K651">
            <v>-5.7</v>
          </cell>
          <cell r="L651">
            <v>40.5</v>
          </cell>
          <cell r="M651">
            <v>40.5</v>
          </cell>
          <cell r="N651">
            <v>0</v>
          </cell>
          <cell r="O651">
            <v>44.1</v>
          </cell>
          <cell r="P651">
            <v>44.1</v>
          </cell>
          <cell r="Q651">
            <v>0</v>
          </cell>
          <cell r="R651">
            <v>26.4</v>
          </cell>
          <cell r="S651">
            <v>32.1</v>
          </cell>
          <cell r="T651">
            <v>-5.7</v>
          </cell>
          <cell r="U651">
            <v>84.3</v>
          </cell>
          <cell r="V651">
            <v>104.8</v>
          </cell>
          <cell r="W651">
            <v>-20.399999999999999</v>
          </cell>
          <cell r="X651">
            <v>23.3</v>
          </cell>
          <cell r="Y651">
            <v>28.6</v>
          </cell>
          <cell r="Z651">
            <v>-5.3</v>
          </cell>
          <cell r="AA651">
            <v>38.5</v>
          </cell>
          <cell r="AB651">
            <v>45.9</v>
          </cell>
          <cell r="AC651">
            <v>-7.4</v>
          </cell>
          <cell r="AD651">
            <v>22.5</v>
          </cell>
          <cell r="AE651">
            <v>30.2</v>
          </cell>
          <cell r="AF651">
            <v>-7.7</v>
          </cell>
        </row>
        <row r="652">
          <cell r="C652" t="str">
            <v>606 MODERATE BEDDINGLY Shtg %</v>
          </cell>
          <cell r="D652" t="str">
            <v>606 MODERATE BEDDING</v>
          </cell>
          <cell r="E652" t="str">
            <v>LY Shtg %</v>
          </cell>
          <cell r="F652">
            <v>3.0000000000000001E-3</v>
          </cell>
          <cell r="G652">
            <v>1.7000000000000001E-2</v>
          </cell>
          <cell r="H652">
            <v>-1E-3</v>
          </cell>
          <cell r="I652">
            <v>4.0000000000000001E-3</v>
          </cell>
          <cell r="J652">
            <v>1.7000000000000001E-2</v>
          </cell>
          <cell r="K652">
            <v>0</v>
          </cell>
          <cell r="L652">
            <v>4.0000000000000001E-3</v>
          </cell>
          <cell r="M652">
            <v>2.1999999999999999E-2</v>
          </cell>
          <cell r="N652">
            <v>0</v>
          </cell>
          <cell r="O652">
            <v>4.0000000000000001E-3</v>
          </cell>
          <cell r="P652">
            <v>1.4999999999999999E-2</v>
          </cell>
          <cell r="Q652">
            <v>0</v>
          </cell>
          <cell r="R652">
            <v>3.0000000000000001E-3</v>
          </cell>
          <cell r="S652">
            <v>1.6E-2</v>
          </cell>
          <cell r="T652">
            <v>-1E-3</v>
          </cell>
          <cell r="U652">
            <v>3.0000000000000001E-3</v>
          </cell>
          <cell r="V652">
            <v>1.6E-2</v>
          </cell>
          <cell r="W652">
            <v>-1E-3</v>
          </cell>
          <cell r="X652">
            <v>3.0000000000000001E-3</v>
          </cell>
          <cell r="Y652">
            <v>1.6E-2</v>
          </cell>
          <cell r="Z652">
            <v>-1E-3</v>
          </cell>
          <cell r="AA652">
            <v>3.0000000000000001E-3</v>
          </cell>
          <cell r="AB652">
            <v>1.6E-2</v>
          </cell>
          <cell r="AC652">
            <v>-1E-3</v>
          </cell>
          <cell r="AD652">
            <v>2E-3</v>
          </cell>
          <cell r="AE652">
            <v>1.6E-2</v>
          </cell>
          <cell r="AF652">
            <v>-1E-3</v>
          </cell>
        </row>
        <row r="653">
          <cell r="C653" t="str">
            <v>606 MODERATE BEDDINGLY Sls Alt Fulfill $ (SC, SF / CS)</v>
          </cell>
          <cell r="D653" t="str">
            <v>606 MODERATE BEDDING</v>
          </cell>
          <cell r="E653" t="str">
            <v>LY Sls Alt Fulfill $ (SC, SF / CS)</v>
          </cell>
          <cell r="F653">
            <v>4317.8</v>
          </cell>
          <cell r="G653">
            <v>419.1</v>
          </cell>
          <cell r="H653">
            <v>3898.6</v>
          </cell>
          <cell r="I653">
            <v>2087.3000000000002</v>
          </cell>
          <cell r="J653">
            <v>214.9</v>
          </cell>
          <cell r="K653">
            <v>1872.4</v>
          </cell>
          <cell r="L653">
            <v>592.9</v>
          </cell>
          <cell r="M653">
            <v>76.400000000000006</v>
          </cell>
          <cell r="N653">
            <v>516.5</v>
          </cell>
          <cell r="O653">
            <v>672</v>
          </cell>
          <cell r="P653">
            <v>72.2</v>
          </cell>
          <cell r="Q653">
            <v>599.79999999999995</v>
          </cell>
          <cell r="R653">
            <v>822.3</v>
          </cell>
          <cell r="S653">
            <v>66.3</v>
          </cell>
          <cell r="T653">
            <v>756</v>
          </cell>
          <cell r="U653">
            <v>2230.5</v>
          </cell>
          <cell r="V653">
            <v>204.2</v>
          </cell>
          <cell r="W653">
            <v>2026.3</v>
          </cell>
          <cell r="X653">
            <v>637.4</v>
          </cell>
          <cell r="Y653">
            <v>43.4</v>
          </cell>
          <cell r="Z653">
            <v>594</v>
          </cell>
          <cell r="AA653">
            <v>679.3</v>
          </cell>
          <cell r="AB653">
            <v>73.2</v>
          </cell>
          <cell r="AC653">
            <v>606.1</v>
          </cell>
          <cell r="AD653">
            <v>913.8</v>
          </cell>
          <cell r="AE653">
            <v>87.7</v>
          </cell>
          <cell r="AF653">
            <v>826.1</v>
          </cell>
        </row>
        <row r="654">
          <cell r="C654" t="str">
            <v>606 MODERATE BEDDINGLY Sls Alt Fulfill $ (SC, SF / CS) % Ttl Demand</v>
          </cell>
          <cell r="D654" t="str">
            <v>606 MODERATE BEDDING</v>
          </cell>
          <cell r="E654" t="str">
            <v>LY Sls Alt Fulfill $ (SC, SF / CS) % Ttl Demand</v>
          </cell>
          <cell r="F654">
            <v>7.1999999999999995E-2</v>
          </cell>
          <cell r="G654">
            <v>3.2000000000000001E-2</v>
          </cell>
          <cell r="H654">
            <v>8.4000000000000005E-2</v>
          </cell>
          <cell r="I654">
            <v>7.2999999999999995E-2</v>
          </cell>
          <cell r="J654">
            <v>3.2000000000000001E-2</v>
          </cell>
          <cell r="K654">
            <v>8.5999999999999993E-2</v>
          </cell>
          <cell r="L654">
            <v>6.4000000000000001E-2</v>
          </cell>
          <cell r="M654">
            <v>4.2000000000000003E-2</v>
          </cell>
          <cell r="N654">
            <v>6.9000000000000006E-2</v>
          </cell>
          <cell r="O654">
            <v>6.5000000000000002E-2</v>
          </cell>
          <cell r="P654">
            <v>2.5000000000000001E-2</v>
          </cell>
          <cell r="Q654">
            <v>8.1000000000000003E-2</v>
          </cell>
          <cell r="R654">
            <v>9.1999999999999998E-2</v>
          </cell>
          <cell r="S654">
            <v>3.4000000000000002E-2</v>
          </cell>
          <cell r="T654">
            <v>0.109</v>
          </cell>
          <cell r="U654">
            <v>7.1999999999999995E-2</v>
          </cell>
          <cell r="V654">
            <v>3.2000000000000001E-2</v>
          </cell>
          <cell r="W654">
            <v>8.2000000000000003E-2</v>
          </cell>
          <cell r="X654">
            <v>7.8E-2</v>
          </cell>
          <cell r="Y654">
            <v>2.5000000000000001E-2</v>
          </cell>
          <cell r="Z654">
            <v>9.1999999999999998E-2</v>
          </cell>
          <cell r="AA654">
            <v>5.7000000000000002E-2</v>
          </cell>
          <cell r="AB654">
            <v>2.5999999999999999E-2</v>
          </cell>
          <cell r="AC654">
            <v>6.7000000000000004E-2</v>
          </cell>
          <cell r="AD654">
            <v>8.2000000000000003E-2</v>
          </cell>
          <cell r="AE654">
            <v>4.7E-2</v>
          </cell>
          <cell r="AF654">
            <v>8.8999999999999996E-2</v>
          </cell>
        </row>
        <row r="655">
          <cell r="C655" t="str">
            <v>606 MODERATE BEDDINGLY Sls Gross Vendor Filled $</v>
          </cell>
          <cell r="D655" t="str">
            <v>606 MODERATE BEDDING</v>
          </cell>
          <cell r="E655" t="str">
            <v>LY Sls Gross Vendor Filled $</v>
          </cell>
          <cell r="F655">
            <v>27077.9</v>
          </cell>
          <cell r="G655">
            <v>15.3</v>
          </cell>
          <cell r="H655">
            <v>27062.5</v>
          </cell>
          <cell r="I655">
            <v>12113.9</v>
          </cell>
          <cell r="J655">
            <v>15.3</v>
          </cell>
          <cell r="K655">
            <v>12098.5</v>
          </cell>
          <cell r="L655">
            <v>4345.7</v>
          </cell>
          <cell r="M655">
            <v>9</v>
          </cell>
          <cell r="N655">
            <v>4336.7</v>
          </cell>
          <cell r="O655">
            <v>3771.5</v>
          </cell>
          <cell r="P655">
            <v>6.3</v>
          </cell>
          <cell r="Q655">
            <v>3765.1</v>
          </cell>
          <cell r="R655">
            <v>3996.7</v>
          </cell>
          <cell r="S655">
            <v>0</v>
          </cell>
          <cell r="T655">
            <v>3996.7</v>
          </cell>
          <cell r="U655">
            <v>14964</v>
          </cell>
          <cell r="V655">
            <v>0</v>
          </cell>
          <cell r="W655">
            <v>14964</v>
          </cell>
          <cell r="X655">
            <v>3656.8</v>
          </cell>
          <cell r="Y655">
            <v>0</v>
          </cell>
          <cell r="Z655">
            <v>3656.8</v>
          </cell>
          <cell r="AA655">
            <v>4976.8999999999996</v>
          </cell>
          <cell r="AB655">
            <v>0</v>
          </cell>
          <cell r="AC655">
            <v>4976.8999999999996</v>
          </cell>
          <cell r="AD655">
            <v>6330.3</v>
          </cell>
          <cell r="AE655">
            <v>0</v>
          </cell>
          <cell r="AF655">
            <v>6330.3</v>
          </cell>
        </row>
        <row r="656">
          <cell r="C656" t="str">
            <v>606 MODERATE BEDDINGLY Sls Net Fulfilled $</v>
          </cell>
          <cell r="D656" t="str">
            <v>606 MODERATE BEDDING</v>
          </cell>
          <cell r="E656" t="str">
            <v>LY Sls Net Fulfilled $</v>
          </cell>
          <cell r="F656">
            <v>59736.4</v>
          </cell>
          <cell r="G656">
            <v>12001.9</v>
          </cell>
          <cell r="H656">
            <v>47734.5</v>
          </cell>
          <cell r="I656">
            <v>28546.5</v>
          </cell>
          <cell r="J656">
            <v>5910.4</v>
          </cell>
          <cell r="K656">
            <v>22636.1</v>
          </cell>
          <cell r="L656">
            <v>9319.7000000000007</v>
          </cell>
          <cell r="M656">
            <v>1400.1</v>
          </cell>
          <cell r="N656">
            <v>7919.6</v>
          </cell>
          <cell r="O656">
            <v>10319</v>
          </cell>
          <cell r="P656">
            <v>2576.8000000000002</v>
          </cell>
          <cell r="Q656">
            <v>7742.2</v>
          </cell>
          <cell r="R656">
            <v>8907.9</v>
          </cell>
          <cell r="S656">
            <v>1933.5</v>
          </cell>
          <cell r="T656">
            <v>6974.4</v>
          </cell>
          <cell r="U656">
            <v>31189.9</v>
          </cell>
          <cell r="V656">
            <v>6091.5</v>
          </cell>
          <cell r="W656">
            <v>25098.400000000001</v>
          </cell>
          <cell r="X656">
            <v>8205.5</v>
          </cell>
          <cell r="Y656">
            <v>1633.5</v>
          </cell>
          <cell r="Z656">
            <v>6572.1</v>
          </cell>
          <cell r="AA656">
            <v>11832.4</v>
          </cell>
          <cell r="AB656">
            <v>2682.1</v>
          </cell>
          <cell r="AC656">
            <v>9150.4</v>
          </cell>
          <cell r="AD656">
            <v>11151.9</v>
          </cell>
          <cell r="AE656">
            <v>1776</v>
          </cell>
          <cell r="AF656">
            <v>9376</v>
          </cell>
        </row>
        <row r="657">
          <cell r="C657" t="str">
            <v>606 MODERATE BEDDINGLY Sls Net Fulfilled $ % All Loc</v>
          </cell>
          <cell r="D657" t="str">
            <v>606 MODERATE BEDDING</v>
          </cell>
          <cell r="E657" t="str">
            <v>LY Sls Net Fulfilled $ % All Loc</v>
          </cell>
          <cell r="F657">
            <v>1</v>
          </cell>
          <cell r="G657">
            <v>0.20100000000000001</v>
          </cell>
          <cell r="H657">
            <v>0.79900000000000004</v>
          </cell>
          <cell r="I657">
            <v>1</v>
          </cell>
          <cell r="J657">
            <v>0.20699999999999999</v>
          </cell>
          <cell r="K657">
            <v>0.79300000000000004</v>
          </cell>
          <cell r="L657">
            <v>1</v>
          </cell>
          <cell r="M657">
            <v>0.15</v>
          </cell>
          <cell r="N657">
            <v>0.85</v>
          </cell>
          <cell r="O657">
            <v>1</v>
          </cell>
          <cell r="P657">
            <v>0.25</v>
          </cell>
          <cell r="Q657">
            <v>0.75</v>
          </cell>
          <cell r="R657">
            <v>1</v>
          </cell>
          <cell r="S657">
            <v>0.217</v>
          </cell>
          <cell r="T657">
            <v>0.78300000000000003</v>
          </cell>
          <cell r="U657">
            <v>1</v>
          </cell>
          <cell r="V657">
            <v>0.19500000000000001</v>
          </cell>
          <cell r="W657">
            <v>0.80500000000000005</v>
          </cell>
          <cell r="X657">
            <v>1</v>
          </cell>
          <cell r="Y657">
            <v>0.19900000000000001</v>
          </cell>
          <cell r="Z657">
            <v>0.80100000000000005</v>
          </cell>
          <cell r="AA657">
            <v>1</v>
          </cell>
          <cell r="AB657">
            <v>0.22700000000000001</v>
          </cell>
          <cell r="AC657">
            <v>0.77300000000000002</v>
          </cell>
          <cell r="AD657">
            <v>1</v>
          </cell>
          <cell r="AE657">
            <v>0.159</v>
          </cell>
          <cell r="AF657">
            <v>0.84099999999999997</v>
          </cell>
        </row>
        <row r="658">
          <cell r="C658" t="str">
            <v>606 MODERATE BEDDINGLY Sls Net Fulfilled % on Total Fulfilled</v>
          </cell>
          <cell r="D658" t="str">
            <v>606 MODERATE BEDDING</v>
          </cell>
          <cell r="E658" t="str">
            <v>LY Sls Net Fulfilled % on Total Fulfilled</v>
          </cell>
          <cell r="F658">
            <v>1</v>
          </cell>
          <cell r="G658">
            <v>0.72399999999999998</v>
          </cell>
          <cell r="H658">
            <v>1.1060000000000001</v>
          </cell>
          <cell r="I658">
            <v>1</v>
          </cell>
          <cell r="J658">
            <v>0.71</v>
          </cell>
          <cell r="K658">
            <v>1.119</v>
          </cell>
          <cell r="L658">
            <v>1</v>
          </cell>
          <cell r="M658">
            <v>0.622</v>
          </cell>
          <cell r="N658">
            <v>1.1200000000000001</v>
          </cell>
          <cell r="O658">
            <v>1</v>
          </cell>
          <cell r="P658">
            <v>0.755</v>
          </cell>
          <cell r="Q658">
            <v>1.1200000000000001</v>
          </cell>
          <cell r="R658">
            <v>1</v>
          </cell>
          <cell r="S658">
            <v>0.72599999999999998</v>
          </cell>
          <cell r="T658">
            <v>1.117</v>
          </cell>
          <cell r="U658">
            <v>1</v>
          </cell>
          <cell r="V658">
            <v>0.73699999999999999</v>
          </cell>
          <cell r="W658">
            <v>1.095</v>
          </cell>
          <cell r="X658">
            <v>1</v>
          </cell>
          <cell r="Y658">
            <v>0.70699999999999996</v>
          </cell>
          <cell r="Z658">
            <v>1.115</v>
          </cell>
          <cell r="AA658">
            <v>1</v>
          </cell>
          <cell r="AB658">
            <v>0.79900000000000004</v>
          </cell>
          <cell r="AC658">
            <v>1.08</v>
          </cell>
          <cell r="AD658">
            <v>1</v>
          </cell>
          <cell r="AE658">
            <v>0.68500000000000005</v>
          </cell>
          <cell r="AF658">
            <v>1.0960000000000001</v>
          </cell>
        </row>
        <row r="659">
          <cell r="C659" t="str">
            <v>606 MODERATE BEDDINGLY Sls Non Financial Cross Divisional $</v>
          </cell>
          <cell r="D659" t="str">
            <v>606 MODERATE BEDDING</v>
          </cell>
          <cell r="E659" t="str">
            <v>LY Sls Non Financial Cross Divisional $</v>
          </cell>
          <cell r="F659">
            <v>-4.9000000000000004</v>
          </cell>
          <cell r="G659">
            <v>0</v>
          </cell>
          <cell r="H659">
            <v>-4.9000000000000004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-4.9000000000000004</v>
          </cell>
          <cell r="V659">
            <v>0</v>
          </cell>
          <cell r="W659">
            <v>-4.9000000000000004</v>
          </cell>
          <cell r="X659">
            <v>-2.9</v>
          </cell>
          <cell r="Y659">
            <v>0</v>
          </cell>
          <cell r="Z659">
            <v>-2.9</v>
          </cell>
          <cell r="AA659">
            <v>-0.2</v>
          </cell>
          <cell r="AB659">
            <v>0</v>
          </cell>
          <cell r="AC659">
            <v>-0.2</v>
          </cell>
          <cell r="AD659">
            <v>-1.8</v>
          </cell>
          <cell r="AE659">
            <v>0</v>
          </cell>
          <cell r="AF659">
            <v>-1.8</v>
          </cell>
        </row>
        <row r="660">
          <cell r="C660" t="str">
            <v>606 MODERATE BEDDINGLY Sls on Owned Inv $ (S, SS, BOPS / CF)</v>
          </cell>
          <cell r="D660" t="str">
            <v>606 MODERATE BEDDING</v>
          </cell>
          <cell r="E660" t="str">
            <v>LY Sls on Owned Inv $ (S, SS, BOPS / CF)</v>
          </cell>
          <cell r="F660">
            <v>32564.2</v>
          </cell>
          <cell r="G660">
            <v>12688.1</v>
          </cell>
          <cell r="H660">
            <v>19876.099999999999</v>
          </cell>
          <cell r="I660">
            <v>16188.6</v>
          </cell>
          <cell r="J660">
            <v>6452.9</v>
          </cell>
          <cell r="K660">
            <v>9735.7000000000007</v>
          </cell>
          <cell r="L660">
            <v>5191.7</v>
          </cell>
          <cell r="M660">
            <v>1734.5</v>
          </cell>
          <cell r="N660">
            <v>3457.3</v>
          </cell>
          <cell r="O660">
            <v>6726.2</v>
          </cell>
          <cell r="P660">
            <v>2812.9</v>
          </cell>
          <cell r="Q660">
            <v>3913.3</v>
          </cell>
          <cell r="R660">
            <v>4270.7</v>
          </cell>
          <cell r="S660">
            <v>1905.6</v>
          </cell>
          <cell r="T660">
            <v>2365.1999999999998</v>
          </cell>
          <cell r="U660">
            <v>16375.6</v>
          </cell>
          <cell r="V660">
            <v>6235.2</v>
          </cell>
          <cell r="W660">
            <v>10140.4</v>
          </cell>
          <cell r="X660">
            <v>4347.3</v>
          </cell>
          <cell r="Y660">
            <v>1717.6</v>
          </cell>
          <cell r="Z660">
            <v>2629.7</v>
          </cell>
          <cell r="AA660">
            <v>7060.8</v>
          </cell>
          <cell r="AB660">
            <v>2750.3</v>
          </cell>
          <cell r="AC660">
            <v>4310.5</v>
          </cell>
          <cell r="AD660">
            <v>4967.5</v>
          </cell>
          <cell r="AE660">
            <v>1767.2</v>
          </cell>
          <cell r="AF660">
            <v>3200.3</v>
          </cell>
        </row>
        <row r="661">
          <cell r="C661" t="str">
            <v>606 MODERATE BEDDINGLY Sls on Owned Inv $ (S, SS, BOPS / CF) % Ttl Demand</v>
          </cell>
          <cell r="D661" t="str">
            <v>606 MODERATE BEDDING</v>
          </cell>
          <cell r="E661" t="str">
            <v>LY Sls on Owned Inv $ (S, SS, BOPS / CF) % Ttl Demand</v>
          </cell>
          <cell r="F661">
            <v>0.54500000000000004</v>
          </cell>
          <cell r="G661">
            <v>0.96699999999999997</v>
          </cell>
          <cell r="H661">
            <v>0.42599999999999999</v>
          </cell>
          <cell r="I661">
            <v>0.56699999999999995</v>
          </cell>
          <cell r="J661">
            <v>0.96599999999999997</v>
          </cell>
          <cell r="K661">
            <v>0.44500000000000001</v>
          </cell>
          <cell r="L661">
            <v>0.55700000000000005</v>
          </cell>
          <cell r="M661">
            <v>0.95399999999999996</v>
          </cell>
          <cell r="N661">
            <v>0.46100000000000002</v>
          </cell>
          <cell r="O661">
            <v>0.65200000000000002</v>
          </cell>
          <cell r="P661">
            <v>0.97299999999999998</v>
          </cell>
          <cell r="Q661">
            <v>0.52600000000000002</v>
          </cell>
          <cell r="R661">
            <v>0.47899999999999998</v>
          </cell>
          <cell r="S661">
            <v>0.96599999999999997</v>
          </cell>
          <cell r="T661">
            <v>0.34100000000000003</v>
          </cell>
          <cell r="U661">
            <v>0.52500000000000002</v>
          </cell>
          <cell r="V661">
            <v>0.96799999999999997</v>
          </cell>
          <cell r="W661">
            <v>0.41</v>
          </cell>
          <cell r="X661">
            <v>0.53</v>
          </cell>
          <cell r="Y661">
            <v>0.97499999999999998</v>
          </cell>
          <cell r="Z661">
            <v>0.40799999999999997</v>
          </cell>
          <cell r="AA661">
            <v>0.59699999999999998</v>
          </cell>
          <cell r="AB661">
            <v>0.97399999999999998</v>
          </cell>
          <cell r="AC661">
            <v>0.47799999999999998</v>
          </cell>
          <cell r="AD661">
            <v>0.44500000000000001</v>
          </cell>
          <cell r="AE661">
            <v>0.95299999999999996</v>
          </cell>
          <cell r="AF661">
            <v>0.34399999999999997</v>
          </cell>
        </row>
        <row r="662">
          <cell r="C662" t="str">
            <v>606 MODERATE BEDDINGLY Sls Total Demand $</v>
          </cell>
          <cell r="D662" t="str">
            <v>606 MODERATE BEDDING</v>
          </cell>
          <cell r="E662" t="str">
            <v>LY Sls Total Demand $</v>
          </cell>
          <cell r="F662">
            <v>59745.599999999999</v>
          </cell>
          <cell r="G662">
            <v>13119.9</v>
          </cell>
          <cell r="H662">
            <v>46625.7</v>
          </cell>
          <cell r="I662">
            <v>28550.799999999999</v>
          </cell>
          <cell r="J662">
            <v>6680.4</v>
          </cell>
          <cell r="K662">
            <v>21870.400000000001</v>
          </cell>
          <cell r="L662">
            <v>9320.4</v>
          </cell>
          <cell r="M662">
            <v>1818.7</v>
          </cell>
          <cell r="N662">
            <v>7501.7</v>
          </cell>
          <cell r="O662">
            <v>10322.6</v>
          </cell>
          <cell r="P662">
            <v>2889.9</v>
          </cell>
          <cell r="Q662">
            <v>7432.6</v>
          </cell>
          <cell r="R662">
            <v>8907.9</v>
          </cell>
          <cell r="S662">
            <v>1971.9</v>
          </cell>
          <cell r="T662">
            <v>6936</v>
          </cell>
          <cell r="U662">
            <v>31194.7</v>
          </cell>
          <cell r="V662">
            <v>6439.4</v>
          </cell>
          <cell r="W662">
            <v>24755.3</v>
          </cell>
          <cell r="X662">
            <v>8208.4</v>
          </cell>
          <cell r="Y662">
            <v>1761</v>
          </cell>
          <cell r="Z662">
            <v>6447.4</v>
          </cell>
          <cell r="AA662">
            <v>11832.6</v>
          </cell>
          <cell r="AB662">
            <v>2823.5</v>
          </cell>
          <cell r="AC662">
            <v>9009.1</v>
          </cell>
          <cell r="AD662">
            <v>11153.7</v>
          </cell>
          <cell r="AE662">
            <v>1854.9</v>
          </cell>
          <cell r="AF662">
            <v>9298.7999999999993</v>
          </cell>
        </row>
        <row r="663">
          <cell r="C663" t="str">
            <v>606 MODERATE BEDDINGLY Sls Total Demand $ % All Loc</v>
          </cell>
          <cell r="D663" t="str">
            <v>606 MODERATE BEDDING</v>
          </cell>
          <cell r="E663" t="str">
            <v>LY Sls Total Demand $ % All Loc</v>
          </cell>
          <cell r="F663">
            <v>1</v>
          </cell>
          <cell r="G663">
            <v>0.22</v>
          </cell>
          <cell r="H663">
            <v>0.78</v>
          </cell>
          <cell r="I663">
            <v>1</v>
          </cell>
          <cell r="J663">
            <v>0.23400000000000001</v>
          </cell>
          <cell r="K663">
            <v>0.76600000000000001</v>
          </cell>
          <cell r="L663">
            <v>1</v>
          </cell>
          <cell r="M663">
            <v>0.19500000000000001</v>
          </cell>
          <cell r="N663">
            <v>0.80500000000000005</v>
          </cell>
          <cell r="O663">
            <v>1</v>
          </cell>
          <cell r="P663">
            <v>0.28000000000000003</v>
          </cell>
          <cell r="Q663">
            <v>0.72</v>
          </cell>
          <cell r="R663">
            <v>1</v>
          </cell>
          <cell r="S663">
            <v>0.221</v>
          </cell>
          <cell r="T663">
            <v>0.77900000000000003</v>
          </cell>
          <cell r="U663">
            <v>1</v>
          </cell>
          <cell r="V663">
            <v>0.20599999999999999</v>
          </cell>
          <cell r="W663">
            <v>0.79400000000000004</v>
          </cell>
          <cell r="X663">
            <v>1</v>
          </cell>
          <cell r="Y663">
            <v>0.215</v>
          </cell>
          <cell r="Z663">
            <v>0.78500000000000003</v>
          </cell>
          <cell r="AA663">
            <v>1</v>
          </cell>
          <cell r="AB663">
            <v>0.23899999999999999</v>
          </cell>
          <cell r="AC663">
            <v>0.76100000000000001</v>
          </cell>
          <cell r="AD663">
            <v>1</v>
          </cell>
          <cell r="AE663">
            <v>0.16600000000000001</v>
          </cell>
          <cell r="AF663">
            <v>0.83399999999999996</v>
          </cell>
        </row>
        <row r="664">
          <cell r="C664" t="str">
            <v>606 MODERATE BEDDINGLY Sls Total Demand $ % Seas</v>
          </cell>
          <cell r="D664" t="str">
            <v>606 MODERATE BEDDING</v>
          </cell>
          <cell r="E664" t="str">
            <v>LY Sls Total Demand $ % Seas</v>
          </cell>
          <cell r="F664">
            <v>1</v>
          </cell>
          <cell r="G664">
            <v>1</v>
          </cell>
          <cell r="H664">
            <v>1</v>
          </cell>
          <cell r="I664">
            <v>0.47799999999999998</v>
          </cell>
          <cell r="J664">
            <v>0.50900000000000001</v>
          </cell>
          <cell r="K664">
            <v>0.46899999999999997</v>
          </cell>
          <cell r="L664">
            <v>0.156</v>
          </cell>
          <cell r="M664">
            <v>0.13900000000000001</v>
          </cell>
          <cell r="N664">
            <v>0.161</v>
          </cell>
          <cell r="O664">
            <v>0.17299999999999999</v>
          </cell>
          <cell r="P664">
            <v>0.22</v>
          </cell>
          <cell r="Q664">
            <v>0.159</v>
          </cell>
          <cell r="R664">
            <v>0.14899999999999999</v>
          </cell>
          <cell r="S664">
            <v>0.15</v>
          </cell>
          <cell r="T664">
            <v>0.14899999999999999</v>
          </cell>
          <cell r="U664">
            <v>0.52200000000000002</v>
          </cell>
          <cell r="V664">
            <v>0.49099999999999999</v>
          </cell>
          <cell r="W664">
            <v>0.53100000000000003</v>
          </cell>
          <cell r="X664">
            <v>0.13700000000000001</v>
          </cell>
          <cell r="Y664">
            <v>0.13400000000000001</v>
          </cell>
          <cell r="Z664">
            <v>0.13800000000000001</v>
          </cell>
          <cell r="AA664">
            <v>0.19800000000000001</v>
          </cell>
          <cell r="AB664">
            <v>0.215</v>
          </cell>
          <cell r="AC664">
            <v>0.193</v>
          </cell>
          <cell r="AD664">
            <v>0.187</v>
          </cell>
          <cell r="AE664">
            <v>0.14099999999999999</v>
          </cell>
          <cell r="AF664">
            <v>0.19900000000000001</v>
          </cell>
        </row>
        <row r="665">
          <cell r="C665" t="str">
            <v>606 MODERATE BEDDINGLY Sls Total Fulfilled $</v>
          </cell>
          <cell r="D665" t="str">
            <v>606 MODERATE BEDDING</v>
          </cell>
          <cell r="E665" t="str">
            <v>LY Sls Total Fulfilled $</v>
          </cell>
          <cell r="F665">
            <v>59740.7</v>
          </cell>
          <cell r="G665">
            <v>16586.7</v>
          </cell>
          <cell r="H665">
            <v>43153.9</v>
          </cell>
          <cell r="I665">
            <v>28550.799999999999</v>
          </cell>
          <cell r="J665">
            <v>8325.2999999999993</v>
          </cell>
          <cell r="K665">
            <v>20225.599999999999</v>
          </cell>
          <cell r="L665">
            <v>9320.4</v>
          </cell>
          <cell r="M665">
            <v>2251</v>
          </cell>
          <cell r="N665">
            <v>7069.5</v>
          </cell>
          <cell r="O665">
            <v>10322.6</v>
          </cell>
          <cell r="P665">
            <v>3412.7</v>
          </cell>
          <cell r="Q665">
            <v>6909.8</v>
          </cell>
          <cell r="R665">
            <v>8907.9</v>
          </cell>
          <cell r="S665">
            <v>2661.6</v>
          </cell>
          <cell r="T665">
            <v>6246.3</v>
          </cell>
          <cell r="U665">
            <v>31189.9</v>
          </cell>
          <cell r="V665">
            <v>8261.5</v>
          </cell>
          <cell r="W665">
            <v>22928.400000000001</v>
          </cell>
          <cell r="X665">
            <v>8205.5</v>
          </cell>
          <cell r="Y665">
            <v>2311.6999999999998</v>
          </cell>
          <cell r="Z665">
            <v>5893.8</v>
          </cell>
          <cell r="AA665">
            <v>11832.4</v>
          </cell>
          <cell r="AB665">
            <v>3356.4</v>
          </cell>
          <cell r="AC665">
            <v>8476</v>
          </cell>
          <cell r="AD665">
            <v>11151.9</v>
          </cell>
          <cell r="AE665">
            <v>2593.4</v>
          </cell>
          <cell r="AF665">
            <v>8558.6</v>
          </cell>
        </row>
        <row r="666">
          <cell r="C666" t="str">
            <v>606 MODERATE BEDDINGLY Sls Total Fulfilled $ % All Loc</v>
          </cell>
          <cell r="D666" t="str">
            <v>606 MODERATE BEDDING</v>
          </cell>
          <cell r="E666" t="str">
            <v>LY Sls Total Fulfilled $ % All Loc</v>
          </cell>
          <cell r="F666">
            <v>1</v>
          </cell>
          <cell r="G666">
            <v>0.27800000000000002</v>
          </cell>
          <cell r="H666">
            <v>0.72199999999999998</v>
          </cell>
          <cell r="I666">
            <v>1</v>
          </cell>
          <cell r="J666">
            <v>0.29199999999999998</v>
          </cell>
          <cell r="K666">
            <v>0.70799999999999996</v>
          </cell>
          <cell r="L666">
            <v>1</v>
          </cell>
          <cell r="M666">
            <v>0.24199999999999999</v>
          </cell>
          <cell r="N666">
            <v>0.75800000000000001</v>
          </cell>
          <cell r="O666">
            <v>1</v>
          </cell>
          <cell r="P666">
            <v>0.33100000000000002</v>
          </cell>
          <cell r="Q666">
            <v>0.66900000000000004</v>
          </cell>
          <cell r="R666">
            <v>1</v>
          </cell>
          <cell r="S666">
            <v>0.29899999999999999</v>
          </cell>
          <cell r="T666">
            <v>0.70099999999999996</v>
          </cell>
          <cell r="U666">
            <v>1</v>
          </cell>
          <cell r="V666">
            <v>0.26500000000000001</v>
          </cell>
          <cell r="W666">
            <v>0.73499999999999999</v>
          </cell>
          <cell r="X666">
            <v>1</v>
          </cell>
          <cell r="Y666">
            <v>0.28199999999999997</v>
          </cell>
          <cell r="Z666">
            <v>0.71799999999999997</v>
          </cell>
          <cell r="AA666">
            <v>1</v>
          </cell>
          <cell r="AB666">
            <v>0.28399999999999997</v>
          </cell>
          <cell r="AC666">
            <v>0.71599999999999997</v>
          </cell>
          <cell r="AD666">
            <v>1</v>
          </cell>
          <cell r="AE666">
            <v>0.23300000000000001</v>
          </cell>
          <cell r="AF666">
            <v>0.76700000000000002</v>
          </cell>
        </row>
        <row r="667">
          <cell r="C667" t="str">
            <v>606 MODERATE BEDDINGLY Sls Vendor Filled $ (SV / CV)</v>
          </cell>
          <cell r="D667" t="str">
            <v>606 MODERATE BEDDING</v>
          </cell>
          <cell r="E667" t="str">
            <v>LY Sls Vendor Filled $ (SV / CV)</v>
          </cell>
          <cell r="F667">
            <v>22863.599999999999</v>
          </cell>
          <cell r="G667">
            <v>12.6</v>
          </cell>
          <cell r="H667">
            <v>22850.9</v>
          </cell>
          <cell r="I667">
            <v>10274.9</v>
          </cell>
          <cell r="J667">
            <v>12.6</v>
          </cell>
          <cell r="K667">
            <v>10262.299999999999</v>
          </cell>
          <cell r="L667">
            <v>3535.8</v>
          </cell>
          <cell r="M667">
            <v>7.8</v>
          </cell>
          <cell r="N667">
            <v>3528</v>
          </cell>
          <cell r="O667">
            <v>2924.4</v>
          </cell>
          <cell r="P667">
            <v>4.8</v>
          </cell>
          <cell r="Q667">
            <v>2919.5</v>
          </cell>
          <cell r="R667">
            <v>3814.8</v>
          </cell>
          <cell r="S667">
            <v>0</v>
          </cell>
          <cell r="T667">
            <v>3814.8</v>
          </cell>
          <cell r="U667">
            <v>12588.6</v>
          </cell>
          <cell r="V667">
            <v>0</v>
          </cell>
          <cell r="W667">
            <v>12588.6</v>
          </cell>
          <cell r="X667">
            <v>3223.7</v>
          </cell>
          <cell r="Y667">
            <v>0</v>
          </cell>
          <cell r="Z667">
            <v>3223.7</v>
          </cell>
          <cell r="AA667">
            <v>4092.5</v>
          </cell>
          <cell r="AB667">
            <v>0</v>
          </cell>
          <cell r="AC667">
            <v>4092.5</v>
          </cell>
          <cell r="AD667">
            <v>5272.4</v>
          </cell>
          <cell r="AE667">
            <v>0</v>
          </cell>
          <cell r="AF667">
            <v>5272.4</v>
          </cell>
        </row>
        <row r="668">
          <cell r="C668" t="str">
            <v>606 MODERATE BEDDINGLY Sls Vendor Filled $ (SV / CV) % Ttl Demand</v>
          </cell>
          <cell r="D668" t="str">
            <v>606 MODERATE BEDDING</v>
          </cell>
          <cell r="E668" t="str">
            <v>LY Sls Vendor Filled $ (SV / CV) % Ttl Demand</v>
          </cell>
          <cell r="F668">
            <v>0.38300000000000001</v>
          </cell>
          <cell r="G668">
            <v>1E-3</v>
          </cell>
          <cell r="H668">
            <v>0.49</v>
          </cell>
          <cell r="I668">
            <v>0.36</v>
          </cell>
          <cell r="J668">
            <v>2E-3</v>
          </cell>
          <cell r="K668">
            <v>0.46899999999999997</v>
          </cell>
          <cell r="L668">
            <v>0.379</v>
          </cell>
          <cell r="M668">
            <v>4.0000000000000001E-3</v>
          </cell>
          <cell r="N668">
            <v>0.47</v>
          </cell>
          <cell r="O668">
            <v>0.28299999999999997</v>
          </cell>
          <cell r="P668">
            <v>2E-3</v>
          </cell>
          <cell r="Q668">
            <v>0.39300000000000002</v>
          </cell>
          <cell r="R668">
            <v>0.42799999999999999</v>
          </cell>
          <cell r="S668">
            <v>0</v>
          </cell>
          <cell r="T668">
            <v>0.55000000000000004</v>
          </cell>
          <cell r="U668">
            <v>0.40400000000000003</v>
          </cell>
          <cell r="V668">
            <v>0</v>
          </cell>
          <cell r="W668">
            <v>0.50900000000000001</v>
          </cell>
          <cell r="X668">
            <v>0.39300000000000002</v>
          </cell>
          <cell r="Y668">
            <v>0</v>
          </cell>
          <cell r="Z668">
            <v>0.5</v>
          </cell>
          <cell r="AA668">
            <v>0.34599999999999997</v>
          </cell>
          <cell r="AB668">
            <v>0</v>
          </cell>
          <cell r="AC668">
            <v>0.45400000000000001</v>
          </cell>
          <cell r="AD668">
            <v>0.47299999999999998</v>
          </cell>
          <cell r="AE668">
            <v>0</v>
          </cell>
          <cell r="AF668">
            <v>0.56699999999999995</v>
          </cell>
        </row>
        <row r="669">
          <cell r="C669" t="str">
            <v>606 MODERATE BEDDINGLY Sls Vendor Filled Fin Return $</v>
          </cell>
          <cell r="D669" t="str">
            <v>606 MODERATE BEDDING</v>
          </cell>
          <cell r="E669" t="str">
            <v>LY Sls Vendor Filled Fin Return $</v>
          </cell>
          <cell r="F669">
            <v>4214.3</v>
          </cell>
          <cell r="G669">
            <v>2.7</v>
          </cell>
          <cell r="H669">
            <v>4211.6000000000004</v>
          </cell>
          <cell r="I669">
            <v>1838.9</v>
          </cell>
          <cell r="J669">
            <v>2.7</v>
          </cell>
          <cell r="K669">
            <v>1836.2</v>
          </cell>
          <cell r="L669">
            <v>809.9</v>
          </cell>
          <cell r="M669">
            <v>1.2</v>
          </cell>
          <cell r="N669">
            <v>808.7</v>
          </cell>
          <cell r="O669">
            <v>847.1</v>
          </cell>
          <cell r="P669">
            <v>1.5</v>
          </cell>
          <cell r="Q669">
            <v>845.6</v>
          </cell>
          <cell r="R669">
            <v>181.9</v>
          </cell>
          <cell r="S669">
            <v>0</v>
          </cell>
          <cell r="T669">
            <v>181.9</v>
          </cell>
          <cell r="U669">
            <v>2375.4</v>
          </cell>
          <cell r="V669">
            <v>0</v>
          </cell>
          <cell r="W669">
            <v>2375.4</v>
          </cell>
          <cell r="X669">
            <v>433.1</v>
          </cell>
          <cell r="Y669">
            <v>0</v>
          </cell>
          <cell r="Z669">
            <v>433.1</v>
          </cell>
          <cell r="AA669">
            <v>884.4</v>
          </cell>
          <cell r="AB669">
            <v>0</v>
          </cell>
          <cell r="AC669">
            <v>884.4</v>
          </cell>
          <cell r="AD669">
            <v>1057.9000000000001</v>
          </cell>
          <cell r="AE669">
            <v>0</v>
          </cell>
          <cell r="AF669">
            <v>1057.9000000000001</v>
          </cell>
        </row>
        <row r="670">
          <cell r="C670" t="str">
            <v>606 MODERATE BEDDINGLY Sls Vendor Filled Fin Return %</v>
          </cell>
          <cell r="D670" t="str">
            <v>606 MODERATE BEDDING</v>
          </cell>
          <cell r="E670" t="str">
            <v>LY Sls Vendor Filled Fin Return %</v>
          </cell>
          <cell r="F670">
            <v>0.156</v>
          </cell>
          <cell r="G670">
            <v>0.17599999999999999</v>
          </cell>
          <cell r="H670">
            <v>0.156</v>
          </cell>
          <cell r="I670">
            <v>0.152</v>
          </cell>
          <cell r="J670">
            <v>0.17599999999999999</v>
          </cell>
          <cell r="K670">
            <v>0.152</v>
          </cell>
          <cell r="L670">
            <v>0.186</v>
          </cell>
          <cell r="M670">
            <v>0.13500000000000001</v>
          </cell>
          <cell r="N670">
            <v>0.186</v>
          </cell>
          <cell r="O670">
            <v>0.22500000000000001</v>
          </cell>
          <cell r="P670">
            <v>0.23400000000000001</v>
          </cell>
          <cell r="Q670">
            <v>0.22500000000000001</v>
          </cell>
          <cell r="R670">
            <v>4.5999999999999999E-2</v>
          </cell>
          <cell r="S670">
            <v>0</v>
          </cell>
          <cell r="T670">
            <v>4.5999999999999999E-2</v>
          </cell>
          <cell r="U670">
            <v>0.159</v>
          </cell>
          <cell r="V670">
            <v>0</v>
          </cell>
          <cell r="W670">
            <v>0.159</v>
          </cell>
          <cell r="X670">
            <v>0.11799999999999999</v>
          </cell>
          <cell r="Y670">
            <v>0</v>
          </cell>
          <cell r="Z670">
            <v>0.11799999999999999</v>
          </cell>
          <cell r="AA670">
            <v>0.17799999999999999</v>
          </cell>
          <cell r="AB670">
            <v>0</v>
          </cell>
          <cell r="AC670">
            <v>0.17799999999999999</v>
          </cell>
          <cell r="AD670">
            <v>0.16700000000000001</v>
          </cell>
          <cell r="AE670">
            <v>0</v>
          </cell>
          <cell r="AF670">
            <v>0.16700000000000001</v>
          </cell>
        </row>
        <row r="671">
          <cell r="C671" t="str">
            <v>606 MODERATE BEDDINGLY Turn on Fulfilled Sls UnAdj</v>
          </cell>
          <cell r="D671" t="str">
            <v>606 MODERATE BEDDING</v>
          </cell>
          <cell r="E671" t="str">
            <v>LY Turn on Fulfilled Sls UnAdj</v>
          </cell>
          <cell r="F671">
            <v>2.0299999999999998</v>
          </cell>
          <cell r="G671">
            <v>1.0900000000000001</v>
          </cell>
          <cell r="H671">
            <v>3.03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</row>
        <row r="672">
          <cell r="C672" t="str">
            <v>606 MODERATE BEDDINGLY Turn on Total Demand Sls</v>
          </cell>
          <cell r="D672" t="str">
            <v>606 MODERATE BEDDING</v>
          </cell>
          <cell r="E672" t="str">
            <v>LY Turn on Total Demand Sls</v>
          </cell>
          <cell r="F672">
            <v>2.0299999999999998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</row>
        <row r="673">
          <cell r="C673" t="str">
            <v>606 MODERATE BEDDINGLY Turn on Total Demand Sls UnAdj</v>
          </cell>
          <cell r="D673" t="str">
            <v>606 MODERATE BEDDING</v>
          </cell>
          <cell r="E673" t="str">
            <v>LY Turn on Total Demand Sls UnAdj</v>
          </cell>
          <cell r="F673">
            <v>2.0299999999999998</v>
          </cell>
          <cell r="G673">
            <v>0.87</v>
          </cell>
          <cell r="H673">
            <v>3.28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</row>
        <row r="674">
          <cell r="C674" t="str">
            <v>606 MODERATE BEDDINGLY Wkrm C$</v>
          </cell>
          <cell r="D674" t="str">
            <v>606 MODERATE BEDDING</v>
          </cell>
          <cell r="E674" t="str">
            <v>LY Wkrm C$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</row>
        <row r="675">
          <cell r="C675" t="str">
            <v>606 MODERATE BEDDINGLY Wkrm C%</v>
          </cell>
          <cell r="D675" t="str">
            <v>606 MODERATE BEDDING</v>
          </cell>
          <cell r="E675" t="str">
            <v>LY Wkrm C%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</row>
        <row r="676">
          <cell r="C676" t="str">
            <v>618 MS COL MOD BEDLY Add MU $</v>
          </cell>
          <cell r="D676" t="str">
            <v>618 MS COL MOD BED</v>
          </cell>
          <cell r="E676" t="str">
            <v>LY Add MU $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</row>
        <row r="677">
          <cell r="C677" t="str">
            <v>618 MS COL MOD BEDLY Add MU %</v>
          </cell>
          <cell r="D677" t="str">
            <v>618 MS COL MOD BED</v>
          </cell>
          <cell r="E677" t="str">
            <v>LY Add MU %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</row>
        <row r="678">
          <cell r="C678" t="str">
            <v>618 MS COL MOD BEDLY Assoc Disc $</v>
          </cell>
          <cell r="D678" t="str">
            <v>618 MS COL MOD BED</v>
          </cell>
          <cell r="E678" t="str">
            <v>LY Assoc Disc $</v>
          </cell>
          <cell r="F678">
            <v>0.4</v>
          </cell>
          <cell r="G678">
            <v>0</v>
          </cell>
          <cell r="H678">
            <v>0.4</v>
          </cell>
          <cell r="I678">
            <v>0.4</v>
          </cell>
          <cell r="J678">
            <v>0</v>
          </cell>
          <cell r="K678">
            <v>0.4</v>
          </cell>
          <cell r="L678">
            <v>0.3</v>
          </cell>
          <cell r="M678">
            <v>0</v>
          </cell>
          <cell r="N678">
            <v>0.3</v>
          </cell>
          <cell r="O678">
            <v>0.1</v>
          </cell>
          <cell r="P678">
            <v>0</v>
          </cell>
          <cell r="Q678">
            <v>0.1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</row>
        <row r="679">
          <cell r="C679" t="str">
            <v>618 MS COL MOD BEDLY Assoc Disc %</v>
          </cell>
          <cell r="D679" t="str">
            <v>618 MS COL MOD BED</v>
          </cell>
          <cell r="E679" t="str">
            <v>LY Assoc Disc %</v>
          </cell>
          <cell r="F679">
            <v>2E-3</v>
          </cell>
          <cell r="G679">
            <v>0</v>
          </cell>
          <cell r="H679">
            <v>0</v>
          </cell>
          <cell r="I679">
            <v>2E-3</v>
          </cell>
          <cell r="J679">
            <v>0</v>
          </cell>
          <cell r="K679">
            <v>0</v>
          </cell>
          <cell r="L679">
            <v>2E-3</v>
          </cell>
          <cell r="M679">
            <v>0</v>
          </cell>
          <cell r="N679">
            <v>0</v>
          </cell>
          <cell r="O679">
            <v>1E-3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</row>
        <row r="680">
          <cell r="C680" t="str">
            <v>618 MS COL MOD BEDLY Avail $</v>
          </cell>
          <cell r="D680" t="str">
            <v>618 MS COL MOD BED</v>
          </cell>
          <cell r="E680" t="str">
            <v>LY Avail $</v>
          </cell>
          <cell r="F680">
            <v>397.9</v>
          </cell>
          <cell r="G680">
            <v>9.1</v>
          </cell>
          <cell r="H680">
            <v>388.8</v>
          </cell>
          <cell r="I680">
            <v>397.9</v>
          </cell>
          <cell r="J680">
            <v>9.1</v>
          </cell>
          <cell r="K680">
            <v>388.8</v>
          </cell>
          <cell r="L680">
            <v>389.2</v>
          </cell>
          <cell r="M680">
            <v>9.1</v>
          </cell>
          <cell r="N680">
            <v>380.1</v>
          </cell>
          <cell r="O680">
            <v>397.9</v>
          </cell>
          <cell r="P680">
            <v>9.1</v>
          </cell>
          <cell r="Q680">
            <v>388.8</v>
          </cell>
          <cell r="R680">
            <v>397.9</v>
          </cell>
          <cell r="S680">
            <v>9.1</v>
          </cell>
          <cell r="T680">
            <v>388.8</v>
          </cell>
          <cell r="U680">
            <v>397.9</v>
          </cell>
          <cell r="V680">
            <v>9.1</v>
          </cell>
          <cell r="W680">
            <v>388.8</v>
          </cell>
          <cell r="X680">
            <v>397.9</v>
          </cell>
          <cell r="Y680">
            <v>9.1</v>
          </cell>
          <cell r="Z680">
            <v>388.8</v>
          </cell>
          <cell r="AA680">
            <v>397.9</v>
          </cell>
          <cell r="AB680">
            <v>9.1</v>
          </cell>
          <cell r="AC680">
            <v>388.8</v>
          </cell>
          <cell r="AD680">
            <v>397.9</v>
          </cell>
          <cell r="AE680">
            <v>9.1</v>
          </cell>
          <cell r="AF680">
            <v>388.8</v>
          </cell>
        </row>
        <row r="681">
          <cell r="C681" t="str">
            <v>618 MS COL MOD BEDLY Avail C$</v>
          </cell>
          <cell r="D681" t="str">
            <v>618 MS COL MOD BED</v>
          </cell>
          <cell r="E681" t="str">
            <v>LY Avail C$</v>
          </cell>
          <cell r="F681">
            <v>154</v>
          </cell>
          <cell r="G681">
            <v>0</v>
          </cell>
          <cell r="H681">
            <v>0</v>
          </cell>
          <cell r="I681">
            <v>154</v>
          </cell>
          <cell r="J681">
            <v>0</v>
          </cell>
          <cell r="K681">
            <v>0</v>
          </cell>
          <cell r="L681">
            <v>148.19999999999999</v>
          </cell>
          <cell r="M681">
            <v>0</v>
          </cell>
          <cell r="N681">
            <v>0</v>
          </cell>
          <cell r="O681">
            <v>154</v>
          </cell>
          <cell r="P681">
            <v>0</v>
          </cell>
          <cell r="Q681">
            <v>0</v>
          </cell>
          <cell r="R681">
            <v>154</v>
          </cell>
          <cell r="S681">
            <v>0</v>
          </cell>
          <cell r="T681">
            <v>0</v>
          </cell>
          <cell r="U681">
            <v>154</v>
          </cell>
          <cell r="V681">
            <v>0</v>
          </cell>
          <cell r="W681">
            <v>0</v>
          </cell>
          <cell r="X681">
            <v>154</v>
          </cell>
          <cell r="Y681">
            <v>0</v>
          </cell>
          <cell r="Z681">
            <v>0</v>
          </cell>
          <cell r="AA681">
            <v>154</v>
          </cell>
          <cell r="AB681">
            <v>0</v>
          </cell>
          <cell r="AC681">
            <v>0</v>
          </cell>
          <cell r="AD681">
            <v>154</v>
          </cell>
          <cell r="AE681">
            <v>0</v>
          </cell>
          <cell r="AF681">
            <v>0</v>
          </cell>
        </row>
        <row r="682">
          <cell r="C682" t="str">
            <v>618 MS COL MOD BEDLY Avg Stk + Inv Adj $</v>
          </cell>
          <cell r="D682" t="str">
            <v>618 MS COL MOD BED</v>
          </cell>
          <cell r="E682" t="str">
            <v>LY Avg Stk + Inv Adj $</v>
          </cell>
          <cell r="F682">
            <v>14.8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</row>
        <row r="683">
          <cell r="C683" t="str">
            <v>618 MS COL MOD BEDLY Avg Stk UnAdj $</v>
          </cell>
          <cell r="D683" t="str">
            <v>618 MS COL MOD BED</v>
          </cell>
          <cell r="E683" t="str">
            <v>LY Avg Stk UnAdj $</v>
          </cell>
          <cell r="F683">
            <v>14.8</v>
          </cell>
          <cell r="G683">
            <v>-1.5</v>
          </cell>
          <cell r="H683">
            <v>16.3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</row>
        <row r="684">
          <cell r="C684" t="str">
            <v>618 MS COL MOD BEDLY Avg Wkly Sell Thru %</v>
          </cell>
          <cell r="D684" t="str">
            <v>618 MS COL MOD BED</v>
          </cell>
          <cell r="E684" t="str">
            <v>LY Avg Wkly Sell Thru %</v>
          </cell>
          <cell r="F684">
            <v>0.312</v>
          </cell>
          <cell r="G684">
            <v>-1.054</v>
          </cell>
          <cell r="H684">
            <v>0.30099999999999999</v>
          </cell>
          <cell r="I684">
            <v>0.624</v>
          </cell>
          <cell r="J684">
            <v>-2.1080000000000001</v>
          </cell>
          <cell r="K684">
            <v>0.60199999999999998</v>
          </cell>
          <cell r="L684">
            <v>0.60399999999999998</v>
          </cell>
          <cell r="M684">
            <v>0.95599999999999996</v>
          </cell>
          <cell r="N684">
            <v>0.59799999999999998</v>
          </cell>
          <cell r="O684">
            <v>0.307</v>
          </cell>
          <cell r="P684">
            <v>-0.309</v>
          </cell>
          <cell r="Q684">
            <v>0.28499999999999998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</row>
        <row r="685">
          <cell r="C685" t="str">
            <v>618 MS COL MOD BEDLY BOM $</v>
          </cell>
          <cell r="D685" t="str">
            <v>618 MS COL MOD BED</v>
          </cell>
          <cell r="E685" t="str">
            <v>LY BOM $</v>
          </cell>
          <cell r="F685">
            <v>62.6</v>
          </cell>
          <cell r="G685">
            <v>2.1</v>
          </cell>
          <cell r="H685">
            <v>60.5</v>
          </cell>
          <cell r="I685">
            <v>62.6</v>
          </cell>
          <cell r="J685">
            <v>2.1</v>
          </cell>
          <cell r="K685">
            <v>60.5</v>
          </cell>
          <cell r="L685">
            <v>62.6</v>
          </cell>
          <cell r="M685">
            <v>2.1</v>
          </cell>
          <cell r="N685">
            <v>60.5</v>
          </cell>
          <cell r="O685">
            <v>77.900000000000006</v>
          </cell>
          <cell r="P685">
            <v>0</v>
          </cell>
          <cell r="Q685">
            <v>77.900000000000006</v>
          </cell>
          <cell r="R685">
            <v>-7.4</v>
          </cell>
          <cell r="S685">
            <v>-2.5</v>
          </cell>
          <cell r="T685">
            <v>-4.8</v>
          </cell>
          <cell r="U685">
            <v>-7.4</v>
          </cell>
          <cell r="V685">
            <v>-2.5</v>
          </cell>
          <cell r="W685">
            <v>-4.8</v>
          </cell>
          <cell r="X685">
            <v>-7.4</v>
          </cell>
          <cell r="Y685">
            <v>-2.5</v>
          </cell>
          <cell r="Z685">
            <v>-4.8</v>
          </cell>
          <cell r="AA685">
            <v>-7.4</v>
          </cell>
          <cell r="AB685">
            <v>-2.5</v>
          </cell>
          <cell r="AC685">
            <v>-4.8</v>
          </cell>
          <cell r="AD685">
            <v>-7.4</v>
          </cell>
          <cell r="AE685">
            <v>-2.5</v>
          </cell>
          <cell r="AF685">
            <v>-4.8</v>
          </cell>
        </row>
        <row r="686">
          <cell r="C686" t="str">
            <v>618 MS COL MOD BEDLY BOM C$</v>
          </cell>
          <cell r="D686" t="str">
            <v>618 MS COL MOD BED</v>
          </cell>
          <cell r="E686" t="str">
            <v>LY BOM C$</v>
          </cell>
          <cell r="F686">
            <v>25.3</v>
          </cell>
          <cell r="G686">
            <v>0</v>
          </cell>
          <cell r="H686">
            <v>0</v>
          </cell>
          <cell r="I686">
            <v>25.3</v>
          </cell>
          <cell r="J686">
            <v>0</v>
          </cell>
          <cell r="K686">
            <v>0</v>
          </cell>
          <cell r="L686">
            <v>25.3</v>
          </cell>
          <cell r="M686">
            <v>0</v>
          </cell>
          <cell r="N686">
            <v>0</v>
          </cell>
          <cell r="O686">
            <v>29.7</v>
          </cell>
          <cell r="P686">
            <v>0</v>
          </cell>
          <cell r="Q686">
            <v>0</v>
          </cell>
          <cell r="R686">
            <v>-2.9</v>
          </cell>
          <cell r="S686">
            <v>0</v>
          </cell>
          <cell r="T686">
            <v>0</v>
          </cell>
          <cell r="U686">
            <v>-2.9</v>
          </cell>
          <cell r="V686">
            <v>0</v>
          </cell>
          <cell r="W686">
            <v>0</v>
          </cell>
          <cell r="X686">
            <v>-2.9</v>
          </cell>
          <cell r="Y686">
            <v>0</v>
          </cell>
          <cell r="Z686">
            <v>0</v>
          </cell>
          <cell r="AA686">
            <v>-2.9</v>
          </cell>
          <cell r="AB686">
            <v>0</v>
          </cell>
          <cell r="AC686">
            <v>0</v>
          </cell>
          <cell r="AD686">
            <v>-2.9</v>
          </cell>
          <cell r="AE686">
            <v>0</v>
          </cell>
          <cell r="AF686">
            <v>0</v>
          </cell>
        </row>
        <row r="687">
          <cell r="C687" t="str">
            <v>618 MS COL MOD BEDLY BOS $</v>
          </cell>
          <cell r="D687" t="str">
            <v>618 MS COL MOD BED</v>
          </cell>
          <cell r="E687" t="str">
            <v>LY BOS $</v>
          </cell>
          <cell r="F687">
            <v>62.6</v>
          </cell>
          <cell r="G687">
            <v>2.1</v>
          </cell>
          <cell r="H687">
            <v>60.5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</row>
        <row r="688">
          <cell r="C688" t="str">
            <v>618 MS COL MOD BEDLY BOS + Inv Adj $</v>
          </cell>
          <cell r="D688" t="str">
            <v>618 MS COL MOD BED</v>
          </cell>
          <cell r="E688" t="str">
            <v>LY BOS + Inv Adj $</v>
          </cell>
          <cell r="F688">
            <v>62.6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</row>
        <row r="689">
          <cell r="C689" t="str">
            <v>618 MS COL MOD BEDLY BOS C$</v>
          </cell>
          <cell r="D689" t="str">
            <v>618 MS COL MOD BED</v>
          </cell>
          <cell r="E689" t="str">
            <v>LY BOS C$</v>
          </cell>
          <cell r="F689">
            <v>25.3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</row>
        <row r="690">
          <cell r="C690" t="str">
            <v>618 MS COL MOD BEDLY BOS Inv Adj $</v>
          </cell>
          <cell r="D690" t="str">
            <v>618 MS COL MOD BED</v>
          </cell>
          <cell r="E690" t="str">
            <v>LY BOS Inv Adj $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</row>
        <row r="691">
          <cell r="C691" t="str">
            <v>618 MS COL MOD BEDLY BOS Inv Adj %</v>
          </cell>
          <cell r="D691" t="str">
            <v>618 MS COL MOD BED</v>
          </cell>
          <cell r="E691" t="str">
            <v>LY BOS Inv Adj %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</row>
        <row r="692">
          <cell r="C692" t="str">
            <v>618 MS COL MOD BEDLY BOS Net MU %</v>
          </cell>
          <cell r="D692" t="str">
            <v>618 MS COL MOD BED</v>
          </cell>
          <cell r="E692" t="str">
            <v>LY BOS Net MU %</v>
          </cell>
          <cell r="F692">
            <v>0.59599999999999997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</row>
        <row r="693">
          <cell r="C693" t="str">
            <v>618 MS COL MOD BEDLY Buying MU %</v>
          </cell>
          <cell r="D693" t="str">
            <v>618 MS COL MOD BED</v>
          </cell>
          <cell r="E693" t="str">
            <v>LY Buying MU %</v>
          </cell>
          <cell r="F693">
            <v>0.63580000000000003</v>
          </cell>
          <cell r="G693">
            <v>0</v>
          </cell>
          <cell r="H693">
            <v>0</v>
          </cell>
          <cell r="I693">
            <v>0.63580000000000003</v>
          </cell>
          <cell r="J693">
            <v>0</v>
          </cell>
          <cell r="K693">
            <v>0</v>
          </cell>
          <cell r="L693">
            <v>0.63700000000000001</v>
          </cell>
          <cell r="M693">
            <v>0</v>
          </cell>
          <cell r="N693">
            <v>0</v>
          </cell>
          <cell r="O693">
            <v>0.59099999999999997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</row>
        <row r="694">
          <cell r="C694" t="str">
            <v>618 MS COL MOD BEDLY COGS C$</v>
          </cell>
          <cell r="D694" t="str">
            <v>618 MS COL MOD BED</v>
          </cell>
          <cell r="E694" t="str">
            <v>LY COGS C$</v>
          </cell>
          <cell r="F694">
            <v>156.9</v>
          </cell>
          <cell r="G694">
            <v>0</v>
          </cell>
          <cell r="H694">
            <v>0</v>
          </cell>
          <cell r="I694">
            <v>156.9</v>
          </cell>
          <cell r="J694">
            <v>0</v>
          </cell>
          <cell r="K694">
            <v>0</v>
          </cell>
          <cell r="L694">
            <v>118.5</v>
          </cell>
          <cell r="M694">
            <v>0</v>
          </cell>
          <cell r="N694">
            <v>0</v>
          </cell>
          <cell r="O694">
            <v>38.299999999999997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</row>
        <row r="695">
          <cell r="C695" t="str">
            <v>618 MS COL MOD BEDLY Cum Net MU %</v>
          </cell>
          <cell r="D695" t="str">
            <v>618 MS COL MOD BED</v>
          </cell>
          <cell r="E695" t="str">
            <v>LY Cum Net MU %</v>
          </cell>
          <cell r="F695">
            <v>0.61299999999999999</v>
          </cell>
          <cell r="G695">
            <v>0</v>
          </cell>
          <cell r="H695">
            <v>0</v>
          </cell>
          <cell r="I695">
            <v>0.61299999999999999</v>
          </cell>
          <cell r="J695">
            <v>0</v>
          </cell>
          <cell r="K695">
            <v>0</v>
          </cell>
          <cell r="L695">
            <v>0.61919999999999997</v>
          </cell>
          <cell r="M695">
            <v>0</v>
          </cell>
          <cell r="N695">
            <v>0</v>
          </cell>
          <cell r="O695">
            <v>0.61299999999999999</v>
          </cell>
          <cell r="P695">
            <v>0</v>
          </cell>
          <cell r="Q695">
            <v>0</v>
          </cell>
          <cell r="R695">
            <v>0.61299999999999999</v>
          </cell>
          <cell r="S695">
            <v>0</v>
          </cell>
          <cell r="T695">
            <v>0</v>
          </cell>
          <cell r="U695">
            <v>0.61299999999999999</v>
          </cell>
          <cell r="V695">
            <v>0</v>
          </cell>
          <cell r="W695">
            <v>0</v>
          </cell>
          <cell r="X695">
            <v>0.61299999999999999</v>
          </cell>
          <cell r="Y695">
            <v>0</v>
          </cell>
          <cell r="Z695">
            <v>0</v>
          </cell>
          <cell r="AA695">
            <v>0.61299999999999999</v>
          </cell>
          <cell r="AB695">
            <v>0</v>
          </cell>
          <cell r="AC695">
            <v>0</v>
          </cell>
          <cell r="AD695">
            <v>0.61299999999999999</v>
          </cell>
          <cell r="AE695">
            <v>0</v>
          </cell>
          <cell r="AF695">
            <v>0</v>
          </cell>
        </row>
        <row r="696">
          <cell r="C696" t="str">
            <v>618 MS COL MOD BEDLY Disc Taken C$</v>
          </cell>
          <cell r="D696" t="str">
            <v>618 MS COL MOD BED</v>
          </cell>
          <cell r="E696" t="str">
            <v>LY Disc Taken C$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</row>
        <row r="697">
          <cell r="C697" t="str">
            <v>618 MS COL MOD BEDLY Disc Taken C%</v>
          </cell>
          <cell r="D697" t="str">
            <v>618 MS COL MOD BED</v>
          </cell>
          <cell r="E697" t="str">
            <v>LY Disc Taken C%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</row>
        <row r="698">
          <cell r="C698" t="str">
            <v>618 MS COL MOD BEDLY DM Adj C$</v>
          </cell>
          <cell r="D698" t="str">
            <v>618 MS COL MOD BED</v>
          </cell>
          <cell r="E698" t="str">
            <v>LY DM Adj C$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</row>
        <row r="699">
          <cell r="C699" t="str">
            <v>618 MS COL MOD BEDLY DM CDT $</v>
          </cell>
          <cell r="D699" t="str">
            <v>618 MS COL MOD BED</v>
          </cell>
          <cell r="E699" t="str">
            <v>LY DM CDT $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</row>
        <row r="700">
          <cell r="C700" t="str">
            <v>618 MS COL MOD BEDLY DM CDT C$</v>
          </cell>
          <cell r="D700" t="str">
            <v>618 MS COL MOD BED</v>
          </cell>
          <cell r="E700" t="str">
            <v>LY DM CDT C$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</row>
        <row r="701">
          <cell r="C701" t="str">
            <v>618 MS COL MOD BEDLY DM CDT MU %</v>
          </cell>
          <cell r="D701" t="str">
            <v>618 MS COL MOD BED</v>
          </cell>
          <cell r="E701" t="str">
            <v>LY DM CDT MU %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</row>
        <row r="702">
          <cell r="C702" t="str">
            <v>618 MS COL MOD BEDLY DM Other $</v>
          </cell>
          <cell r="D702" t="str">
            <v>618 MS COL MOD BED</v>
          </cell>
          <cell r="E702" t="str">
            <v>LY DM Other $</v>
          </cell>
          <cell r="F702">
            <v>1.6</v>
          </cell>
          <cell r="G702">
            <v>1.6</v>
          </cell>
          <cell r="H702">
            <v>0</v>
          </cell>
          <cell r="I702">
            <v>1.6</v>
          </cell>
          <cell r="J702">
            <v>1.6</v>
          </cell>
          <cell r="K702">
            <v>0</v>
          </cell>
          <cell r="L702">
            <v>1.3</v>
          </cell>
          <cell r="M702">
            <v>1.3</v>
          </cell>
          <cell r="N702">
            <v>0</v>
          </cell>
          <cell r="O702">
            <v>0.4</v>
          </cell>
          <cell r="P702">
            <v>0.4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</row>
        <row r="703">
          <cell r="C703" t="str">
            <v>618 MS COL MOD BEDLY DM Other C$</v>
          </cell>
          <cell r="D703" t="str">
            <v>618 MS COL MOD BED</v>
          </cell>
          <cell r="E703" t="str">
            <v>LY DM Other C$</v>
          </cell>
          <cell r="F703">
            <v>-0.1</v>
          </cell>
          <cell r="G703">
            <v>0</v>
          </cell>
          <cell r="H703">
            <v>0</v>
          </cell>
          <cell r="I703">
            <v>-0.1</v>
          </cell>
          <cell r="J703">
            <v>0</v>
          </cell>
          <cell r="K703">
            <v>0</v>
          </cell>
          <cell r="L703">
            <v>0.4</v>
          </cell>
          <cell r="M703">
            <v>0</v>
          </cell>
          <cell r="N703">
            <v>0</v>
          </cell>
          <cell r="O703">
            <v>-0.5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</row>
        <row r="704">
          <cell r="C704" t="str">
            <v>618 MS COL MOD BEDLY DM Other MU %</v>
          </cell>
          <cell r="D704" t="str">
            <v>618 MS COL MOD BED</v>
          </cell>
          <cell r="E704" t="str">
            <v>LY DM Other MU %</v>
          </cell>
          <cell r="F704">
            <v>1.0589</v>
          </cell>
          <cell r="G704">
            <v>0</v>
          </cell>
          <cell r="H704">
            <v>0</v>
          </cell>
          <cell r="I704">
            <v>1.0589</v>
          </cell>
          <cell r="J704">
            <v>0</v>
          </cell>
          <cell r="K704">
            <v>0</v>
          </cell>
          <cell r="L704">
            <v>0.70030000000000003</v>
          </cell>
          <cell r="M704">
            <v>0</v>
          </cell>
          <cell r="N704">
            <v>0</v>
          </cell>
          <cell r="O704">
            <v>2.3338000000000001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</row>
        <row r="705">
          <cell r="C705" t="str">
            <v>618 MS COL MOD BEDLY DM Total $</v>
          </cell>
          <cell r="D705" t="str">
            <v>618 MS COL MOD BED</v>
          </cell>
          <cell r="E705" t="str">
            <v>LY DM Total $</v>
          </cell>
          <cell r="F705">
            <v>-1.6</v>
          </cell>
          <cell r="G705">
            <v>-1.6</v>
          </cell>
          <cell r="H705">
            <v>0</v>
          </cell>
          <cell r="I705">
            <v>-1.6</v>
          </cell>
          <cell r="J705">
            <v>-1.6</v>
          </cell>
          <cell r="K705">
            <v>0</v>
          </cell>
          <cell r="L705">
            <v>-1.3</v>
          </cell>
          <cell r="M705">
            <v>-1.3</v>
          </cell>
          <cell r="N705">
            <v>0</v>
          </cell>
          <cell r="O705">
            <v>-0.4</v>
          </cell>
          <cell r="P705">
            <v>-0.4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</row>
        <row r="706">
          <cell r="C706" t="str">
            <v>618 MS COL MOD BEDLY DM Total C$</v>
          </cell>
          <cell r="D706" t="str">
            <v>618 MS COL MOD BED</v>
          </cell>
          <cell r="E706" t="str">
            <v>LY DM Total C$</v>
          </cell>
          <cell r="F706">
            <v>0.1</v>
          </cell>
          <cell r="G706">
            <v>0</v>
          </cell>
          <cell r="H706">
            <v>0</v>
          </cell>
          <cell r="I706">
            <v>0.1</v>
          </cell>
          <cell r="J706">
            <v>0</v>
          </cell>
          <cell r="K706">
            <v>0</v>
          </cell>
          <cell r="L706">
            <v>-0.4</v>
          </cell>
          <cell r="M706">
            <v>0</v>
          </cell>
          <cell r="N706">
            <v>0</v>
          </cell>
          <cell r="O706">
            <v>0.5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</row>
        <row r="707">
          <cell r="C707" t="str">
            <v>618 MS COL MOD BEDLY DM Total MU %</v>
          </cell>
          <cell r="D707" t="str">
            <v>618 MS COL MOD BED</v>
          </cell>
          <cell r="E707" t="str">
            <v>LY DM Total MU %</v>
          </cell>
          <cell r="F707">
            <v>1.0589</v>
          </cell>
          <cell r="G707">
            <v>0</v>
          </cell>
          <cell r="H707">
            <v>0</v>
          </cell>
          <cell r="I707">
            <v>1.0589</v>
          </cell>
          <cell r="J707">
            <v>0</v>
          </cell>
          <cell r="K707">
            <v>0</v>
          </cell>
          <cell r="L707">
            <v>0.70030000000000003</v>
          </cell>
          <cell r="M707">
            <v>0</v>
          </cell>
          <cell r="N707">
            <v>0</v>
          </cell>
          <cell r="O707">
            <v>2.3338000000000001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</row>
        <row r="708">
          <cell r="C708" t="str">
            <v>618 MS COL MOD BEDLY EOM $</v>
          </cell>
          <cell r="D708" t="str">
            <v>618 MS COL MOD BED</v>
          </cell>
          <cell r="E708" t="str">
            <v>LY EOM $</v>
          </cell>
          <cell r="F708">
            <v>-7.4</v>
          </cell>
          <cell r="G708">
            <v>-2.5</v>
          </cell>
          <cell r="H708">
            <v>-4.8</v>
          </cell>
          <cell r="I708">
            <v>-7.4</v>
          </cell>
          <cell r="J708">
            <v>-2.5</v>
          </cell>
          <cell r="K708">
            <v>-4.8</v>
          </cell>
          <cell r="L708">
            <v>77.900000000000006</v>
          </cell>
          <cell r="M708">
            <v>0</v>
          </cell>
          <cell r="N708">
            <v>77.900000000000006</v>
          </cell>
          <cell r="O708">
            <v>-7.4</v>
          </cell>
          <cell r="P708">
            <v>-2.5</v>
          </cell>
          <cell r="Q708">
            <v>-4.8</v>
          </cell>
          <cell r="R708">
            <v>-7.4</v>
          </cell>
          <cell r="S708">
            <v>-2.5</v>
          </cell>
          <cell r="T708">
            <v>-4.8</v>
          </cell>
          <cell r="U708">
            <v>-7.4</v>
          </cell>
          <cell r="V708">
            <v>-2.5</v>
          </cell>
          <cell r="W708">
            <v>-4.8</v>
          </cell>
          <cell r="X708">
            <v>-7.4</v>
          </cell>
          <cell r="Y708">
            <v>-2.5</v>
          </cell>
          <cell r="Z708">
            <v>-4.8</v>
          </cell>
          <cell r="AA708">
            <v>-7.4</v>
          </cell>
          <cell r="AB708">
            <v>-2.5</v>
          </cell>
          <cell r="AC708">
            <v>-4.8</v>
          </cell>
          <cell r="AD708">
            <v>-7.4</v>
          </cell>
          <cell r="AE708">
            <v>-2.5</v>
          </cell>
          <cell r="AF708">
            <v>-4.8</v>
          </cell>
        </row>
        <row r="709">
          <cell r="C709" t="str">
            <v>618 MS COL MOD BEDLY EOM + Inv Adj $</v>
          </cell>
          <cell r="D709" t="str">
            <v>618 MS COL MOD BED</v>
          </cell>
          <cell r="E709" t="str">
            <v>LY EOM + Inv Adj $</v>
          </cell>
          <cell r="F709">
            <v>-7.4</v>
          </cell>
          <cell r="G709">
            <v>0</v>
          </cell>
          <cell r="H709">
            <v>0</v>
          </cell>
          <cell r="I709">
            <v>-7.4</v>
          </cell>
          <cell r="J709">
            <v>0</v>
          </cell>
          <cell r="K709">
            <v>0</v>
          </cell>
          <cell r="L709">
            <v>77.900000000000006</v>
          </cell>
          <cell r="M709">
            <v>0</v>
          </cell>
          <cell r="N709">
            <v>0</v>
          </cell>
          <cell r="O709">
            <v>-7.4</v>
          </cell>
          <cell r="P709">
            <v>0</v>
          </cell>
          <cell r="Q709">
            <v>0</v>
          </cell>
          <cell r="R709">
            <v>-7.4</v>
          </cell>
          <cell r="S709">
            <v>0</v>
          </cell>
          <cell r="T709">
            <v>0</v>
          </cell>
          <cell r="U709">
            <v>-7.4</v>
          </cell>
          <cell r="V709">
            <v>0</v>
          </cell>
          <cell r="W709">
            <v>0</v>
          </cell>
          <cell r="X709">
            <v>-7.4</v>
          </cell>
          <cell r="Y709">
            <v>0</v>
          </cell>
          <cell r="Z709">
            <v>0</v>
          </cell>
          <cell r="AA709">
            <v>-7.4</v>
          </cell>
          <cell r="AB709">
            <v>0</v>
          </cell>
          <cell r="AC709">
            <v>0</v>
          </cell>
          <cell r="AD709">
            <v>-7.4</v>
          </cell>
          <cell r="AE709">
            <v>0</v>
          </cell>
          <cell r="AF709">
            <v>0</v>
          </cell>
        </row>
        <row r="710">
          <cell r="C710" t="str">
            <v>618 MS COL MOD BEDLY EOM Adj Ttl $</v>
          </cell>
          <cell r="D710" t="str">
            <v>618 MS COL MOD BED</v>
          </cell>
          <cell r="E710" t="str">
            <v>LY EOM Adj Ttl $</v>
          </cell>
          <cell r="F710">
            <v>41.1</v>
          </cell>
          <cell r="G710">
            <v>0</v>
          </cell>
          <cell r="H710">
            <v>0</v>
          </cell>
          <cell r="I710">
            <v>63.2</v>
          </cell>
          <cell r="J710">
            <v>0</v>
          </cell>
          <cell r="K710">
            <v>0</v>
          </cell>
          <cell r="L710">
            <v>77.900000000000006</v>
          </cell>
          <cell r="M710">
            <v>0</v>
          </cell>
          <cell r="N710">
            <v>0</v>
          </cell>
          <cell r="O710">
            <v>-7.4</v>
          </cell>
          <cell r="P710">
            <v>0</v>
          </cell>
          <cell r="Q710">
            <v>0</v>
          </cell>
          <cell r="R710">
            <v>-7.4</v>
          </cell>
          <cell r="S710">
            <v>0</v>
          </cell>
          <cell r="T710">
            <v>0</v>
          </cell>
          <cell r="U710">
            <v>-22.1</v>
          </cell>
          <cell r="V710">
            <v>0</v>
          </cell>
          <cell r="W710">
            <v>0</v>
          </cell>
          <cell r="X710">
            <v>-7.4</v>
          </cell>
          <cell r="Y710">
            <v>0</v>
          </cell>
          <cell r="Z710">
            <v>0</v>
          </cell>
          <cell r="AA710">
            <v>-7.4</v>
          </cell>
          <cell r="AB710">
            <v>0</v>
          </cell>
          <cell r="AC710">
            <v>0</v>
          </cell>
          <cell r="AD710">
            <v>-7.4</v>
          </cell>
          <cell r="AE710">
            <v>0</v>
          </cell>
          <cell r="AF710">
            <v>0</v>
          </cell>
        </row>
        <row r="711">
          <cell r="C711" t="str">
            <v>618 MS COL MOD BEDLY EOM C$</v>
          </cell>
          <cell r="D711" t="str">
            <v>618 MS COL MOD BED</v>
          </cell>
          <cell r="E711" t="str">
            <v>LY EOM C$</v>
          </cell>
          <cell r="F711">
            <v>-2.9</v>
          </cell>
          <cell r="G711">
            <v>0</v>
          </cell>
          <cell r="H711">
            <v>0</v>
          </cell>
          <cell r="I711">
            <v>-2.9</v>
          </cell>
          <cell r="J711">
            <v>0</v>
          </cell>
          <cell r="K711">
            <v>0</v>
          </cell>
          <cell r="L711">
            <v>29.7</v>
          </cell>
          <cell r="M711">
            <v>0</v>
          </cell>
          <cell r="N711">
            <v>0</v>
          </cell>
          <cell r="O711">
            <v>-2.9</v>
          </cell>
          <cell r="P711">
            <v>0</v>
          </cell>
          <cell r="Q711">
            <v>0</v>
          </cell>
          <cell r="R711">
            <v>-2.9</v>
          </cell>
          <cell r="S711">
            <v>0</v>
          </cell>
          <cell r="T711">
            <v>0</v>
          </cell>
          <cell r="U711">
            <v>-2.9</v>
          </cell>
          <cell r="V711">
            <v>0</v>
          </cell>
          <cell r="W711">
            <v>0</v>
          </cell>
          <cell r="X711">
            <v>-2.9</v>
          </cell>
          <cell r="Y711">
            <v>0</v>
          </cell>
          <cell r="Z711">
            <v>0</v>
          </cell>
          <cell r="AA711">
            <v>-2.9</v>
          </cell>
          <cell r="AB711">
            <v>0</v>
          </cell>
          <cell r="AC711">
            <v>0</v>
          </cell>
          <cell r="AD711">
            <v>-2.9</v>
          </cell>
          <cell r="AE711">
            <v>0</v>
          </cell>
          <cell r="AF711">
            <v>0</v>
          </cell>
        </row>
        <row r="712">
          <cell r="C712" t="str">
            <v>618 MS COL MOD BEDLY EOM Ttl $</v>
          </cell>
          <cell r="D712" t="str">
            <v>618 MS COL MOD BED</v>
          </cell>
          <cell r="E712" t="str">
            <v>LY EOM Ttl $</v>
          </cell>
          <cell r="F712">
            <v>41.1</v>
          </cell>
          <cell r="G712">
            <v>-12.6</v>
          </cell>
          <cell r="H712">
            <v>53.7</v>
          </cell>
          <cell r="I712">
            <v>63.2</v>
          </cell>
          <cell r="J712">
            <v>-5.0999999999999996</v>
          </cell>
          <cell r="K712">
            <v>68.3</v>
          </cell>
          <cell r="L712">
            <v>77.900000000000006</v>
          </cell>
          <cell r="M712">
            <v>0</v>
          </cell>
          <cell r="N712">
            <v>77.900000000000006</v>
          </cell>
          <cell r="O712">
            <v>-7.4</v>
          </cell>
          <cell r="P712">
            <v>-2.5</v>
          </cell>
          <cell r="Q712">
            <v>-4.8</v>
          </cell>
          <cell r="R712">
            <v>-7.4</v>
          </cell>
          <cell r="S712">
            <v>-2.5</v>
          </cell>
          <cell r="T712">
            <v>-4.8</v>
          </cell>
          <cell r="U712">
            <v>-22.1</v>
          </cell>
          <cell r="V712">
            <v>-7.6</v>
          </cell>
          <cell r="W712">
            <v>-14.5</v>
          </cell>
          <cell r="X712">
            <v>-7.4</v>
          </cell>
          <cell r="Y712">
            <v>-2.5</v>
          </cell>
          <cell r="Z712">
            <v>-4.8</v>
          </cell>
          <cell r="AA712">
            <v>-7.4</v>
          </cell>
          <cell r="AB712">
            <v>-2.5</v>
          </cell>
          <cell r="AC712">
            <v>-4.8</v>
          </cell>
          <cell r="AD712">
            <v>-7.4</v>
          </cell>
          <cell r="AE712">
            <v>-2.5</v>
          </cell>
          <cell r="AF712">
            <v>-4.8</v>
          </cell>
        </row>
        <row r="713">
          <cell r="C713" t="str">
            <v>618 MS COL MOD BEDLY Freight C$</v>
          </cell>
          <cell r="D713" t="str">
            <v>618 MS COL MOD BED</v>
          </cell>
          <cell r="E713" t="str">
            <v>LY Freight C$</v>
          </cell>
          <cell r="F713">
            <v>5.9</v>
          </cell>
          <cell r="G713">
            <v>0</v>
          </cell>
          <cell r="H713">
            <v>0</v>
          </cell>
          <cell r="I713">
            <v>5.9</v>
          </cell>
          <cell r="J713">
            <v>0</v>
          </cell>
          <cell r="K713">
            <v>0</v>
          </cell>
          <cell r="L713">
            <v>4.3</v>
          </cell>
          <cell r="M713">
            <v>0</v>
          </cell>
          <cell r="N713">
            <v>0</v>
          </cell>
          <cell r="O713">
            <v>1.6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</row>
        <row r="714">
          <cell r="C714" t="str">
            <v>618 MS COL MOD BEDLY Freight C%</v>
          </cell>
          <cell r="D714" t="str">
            <v>618 MS COL MOD BED</v>
          </cell>
          <cell r="E714" t="str">
            <v>LY Freight C%</v>
          </cell>
          <cell r="F714">
            <v>4.8000000000000001E-2</v>
          </cell>
          <cell r="G714">
            <v>0</v>
          </cell>
          <cell r="H714">
            <v>0</v>
          </cell>
          <cell r="I714">
            <v>4.8000000000000001E-2</v>
          </cell>
          <cell r="J714">
            <v>0</v>
          </cell>
          <cell r="K714">
            <v>0</v>
          </cell>
          <cell r="L714">
            <v>3.5999999999999997E-2</v>
          </cell>
          <cell r="M714">
            <v>0</v>
          </cell>
          <cell r="N714">
            <v>0</v>
          </cell>
          <cell r="O714">
            <v>0.44400000000000001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</row>
        <row r="715">
          <cell r="C715" t="str">
            <v>618 MS COL MOD BEDLY GM $</v>
          </cell>
          <cell r="D715" t="str">
            <v>618 MS COL MOD BED</v>
          </cell>
          <cell r="E715" t="str">
            <v>LY GM $</v>
          </cell>
          <cell r="F715">
            <v>64.7</v>
          </cell>
          <cell r="G715">
            <v>0</v>
          </cell>
          <cell r="H715">
            <v>0</v>
          </cell>
          <cell r="I715">
            <v>64.900000000000006</v>
          </cell>
          <cell r="J715">
            <v>0</v>
          </cell>
          <cell r="K715">
            <v>0</v>
          </cell>
          <cell r="L715">
            <v>51.1</v>
          </cell>
          <cell r="M715">
            <v>0</v>
          </cell>
          <cell r="N715">
            <v>0</v>
          </cell>
          <cell r="O715">
            <v>15.8</v>
          </cell>
          <cell r="P715">
            <v>0</v>
          </cell>
          <cell r="Q715">
            <v>0</v>
          </cell>
          <cell r="R715">
            <v>-2</v>
          </cell>
          <cell r="S715">
            <v>0</v>
          </cell>
          <cell r="T715">
            <v>0</v>
          </cell>
          <cell r="U715">
            <v>-0.2</v>
          </cell>
          <cell r="V715">
            <v>0</v>
          </cell>
          <cell r="W715">
            <v>0</v>
          </cell>
          <cell r="X715">
            <v>-0.1</v>
          </cell>
          <cell r="Y715">
            <v>0</v>
          </cell>
          <cell r="Z715">
            <v>0</v>
          </cell>
          <cell r="AA715">
            <v>-0.1</v>
          </cell>
          <cell r="AB715">
            <v>0</v>
          </cell>
          <cell r="AC715">
            <v>0</v>
          </cell>
          <cell r="AD715">
            <v>-0.1</v>
          </cell>
          <cell r="AE715">
            <v>0</v>
          </cell>
          <cell r="AF715">
            <v>0</v>
          </cell>
        </row>
        <row r="716">
          <cell r="C716" t="str">
            <v>618 MS COL MOD BEDLY GM %</v>
          </cell>
          <cell r="D716" t="str">
            <v>618 MS COL MOD BED</v>
          </cell>
          <cell r="E716" t="str">
            <v>LY GM %</v>
          </cell>
          <cell r="F716">
            <v>0.28920000000000001</v>
          </cell>
          <cell r="G716">
            <v>0</v>
          </cell>
          <cell r="H716">
            <v>0</v>
          </cell>
          <cell r="I716">
            <v>0.28999999999999998</v>
          </cell>
          <cell r="J716">
            <v>0</v>
          </cell>
          <cell r="K716">
            <v>0</v>
          </cell>
          <cell r="L716">
            <v>0.3014</v>
          </cell>
          <cell r="M716">
            <v>0</v>
          </cell>
          <cell r="N716">
            <v>0</v>
          </cell>
          <cell r="O716">
            <v>0.29170000000000001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</row>
        <row r="717">
          <cell r="C717" t="str">
            <v>618 MS COL MOD BEDLY Inv Adj $</v>
          </cell>
          <cell r="D717" t="str">
            <v>618 MS COL MOD BED</v>
          </cell>
          <cell r="E717" t="str">
            <v>LY Inv Adj $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</row>
        <row r="718">
          <cell r="C718" t="str">
            <v>618 MS COL MOD BEDLY Inv Adj %</v>
          </cell>
          <cell r="D718" t="str">
            <v>618 MS COL MOD BED</v>
          </cell>
          <cell r="E718" t="str">
            <v>LY Inv Adj %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</row>
        <row r="719">
          <cell r="C719" t="str">
            <v>618 MS COL MOD BEDLY MD Gross $</v>
          </cell>
          <cell r="D719" t="str">
            <v>618 MS COL MOD BED</v>
          </cell>
          <cell r="E719" t="str">
            <v>LY MD Gross $</v>
          </cell>
          <cell r="F719">
            <v>181.1</v>
          </cell>
          <cell r="G719">
            <v>12.8</v>
          </cell>
          <cell r="H719">
            <v>168.3</v>
          </cell>
          <cell r="I719">
            <v>181.1</v>
          </cell>
          <cell r="J719">
            <v>12.8</v>
          </cell>
          <cell r="K719">
            <v>168.3</v>
          </cell>
          <cell r="L719">
            <v>141.30000000000001</v>
          </cell>
          <cell r="M719">
            <v>10.199999999999999</v>
          </cell>
          <cell r="N719">
            <v>131.19999999999999</v>
          </cell>
          <cell r="O719">
            <v>39.799999999999997</v>
          </cell>
          <cell r="P719">
            <v>2.7</v>
          </cell>
          <cell r="Q719">
            <v>37.1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</row>
        <row r="720">
          <cell r="C720" t="str">
            <v>618 MS COL MOD BEDLY MD Gross %</v>
          </cell>
          <cell r="D720" t="str">
            <v>618 MS COL MOD BED</v>
          </cell>
          <cell r="E720" t="str">
            <v>LY MD Gross %</v>
          </cell>
          <cell r="F720">
            <v>0.80900000000000005</v>
          </cell>
          <cell r="G720">
            <v>2.2709999999999999</v>
          </cell>
          <cell r="H720">
            <v>0.77100000000000002</v>
          </cell>
          <cell r="I720">
            <v>0.80900000000000005</v>
          </cell>
          <cell r="J720">
            <v>2.2709999999999999</v>
          </cell>
          <cell r="K720">
            <v>0.77100000000000002</v>
          </cell>
          <cell r="L720">
            <v>0.83299999999999996</v>
          </cell>
          <cell r="M720">
            <v>2.7970000000000002</v>
          </cell>
          <cell r="N720">
            <v>0.79</v>
          </cell>
          <cell r="O720">
            <v>0.73499999999999999</v>
          </cell>
          <cell r="P720">
            <v>1.323</v>
          </cell>
          <cell r="Q720">
            <v>0.71299999999999997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</row>
        <row r="721">
          <cell r="C721" t="str">
            <v>618 MS COL MOD BEDLY MD Net $</v>
          </cell>
          <cell r="D721" t="str">
            <v>618 MS COL MOD BED</v>
          </cell>
          <cell r="E721" t="str">
            <v>LY MD Net $</v>
          </cell>
          <cell r="F721">
            <v>181.1</v>
          </cell>
          <cell r="G721">
            <v>12.8</v>
          </cell>
          <cell r="H721">
            <v>168.3</v>
          </cell>
          <cell r="I721">
            <v>181.1</v>
          </cell>
          <cell r="J721">
            <v>12.8</v>
          </cell>
          <cell r="K721">
            <v>168.3</v>
          </cell>
          <cell r="L721">
            <v>141.30000000000001</v>
          </cell>
          <cell r="M721">
            <v>10.199999999999999</v>
          </cell>
          <cell r="N721">
            <v>131.19999999999999</v>
          </cell>
          <cell r="O721">
            <v>39.799999999999997</v>
          </cell>
          <cell r="P721">
            <v>2.7</v>
          </cell>
          <cell r="Q721">
            <v>37.1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</row>
        <row r="722">
          <cell r="C722" t="str">
            <v>618 MS COL MOD BEDLY MD Net %</v>
          </cell>
          <cell r="D722" t="str">
            <v>618 MS COL MOD BED</v>
          </cell>
          <cell r="E722" t="str">
            <v>LY MD Net %</v>
          </cell>
          <cell r="F722">
            <v>0.80900000000000005</v>
          </cell>
          <cell r="G722">
            <v>2.2709999999999999</v>
          </cell>
          <cell r="H722">
            <v>0.77100000000000002</v>
          </cell>
          <cell r="I722">
            <v>0.80900000000000005</v>
          </cell>
          <cell r="J722">
            <v>2.2709999999999999</v>
          </cell>
          <cell r="K722">
            <v>0.77100000000000002</v>
          </cell>
          <cell r="L722">
            <v>0.83299999999999996</v>
          </cell>
          <cell r="M722">
            <v>2.7970000000000002</v>
          </cell>
          <cell r="N722">
            <v>0.79</v>
          </cell>
          <cell r="O722">
            <v>0.73499999999999999</v>
          </cell>
          <cell r="P722">
            <v>1.323</v>
          </cell>
          <cell r="Q722">
            <v>0.71299999999999997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</row>
        <row r="723">
          <cell r="C723" t="str">
            <v>618 MS COL MOD BEDLY MD Perm $</v>
          </cell>
          <cell r="D723" t="str">
            <v>618 MS COL MOD BED</v>
          </cell>
          <cell r="E723" t="str">
            <v>LY MD Perm $</v>
          </cell>
          <cell r="F723">
            <v>26.8</v>
          </cell>
          <cell r="G723">
            <v>16.5</v>
          </cell>
          <cell r="H723">
            <v>10.4</v>
          </cell>
          <cell r="I723">
            <v>26.8</v>
          </cell>
          <cell r="J723">
            <v>16.5</v>
          </cell>
          <cell r="K723">
            <v>10.4</v>
          </cell>
          <cell r="L723">
            <v>16.8</v>
          </cell>
          <cell r="M723">
            <v>12.1</v>
          </cell>
          <cell r="N723">
            <v>4.5999999999999996</v>
          </cell>
          <cell r="O723">
            <v>10.1</v>
          </cell>
          <cell r="P723">
            <v>4.3</v>
          </cell>
          <cell r="Q723">
            <v>5.8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</row>
        <row r="724">
          <cell r="C724" t="str">
            <v>618 MS COL MOD BEDLY MD Perm %</v>
          </cell>
          <cell r="D724" t="str">
            <v>618 MS COL MOD BED</v>
          </cell>
          <cell r="E724" t="str">
            <v>LY MD Perm %</v>
          </cell>
          <cell r="F724">
            <v>0.12</v>
          </cell>
          <cell r="G724">
            <v>2.915</v>
          </cell>
          <cell r="H724">
            <v>4.8000000000000001E-2</v>
          </cell>
          <cell r="I724">
            <v>0.12</v>
          </cell>
          <cell r="J724">
            <v>2.915</v>
          </cell>
          <cell r="K724">
            <v>4.8000000000000001E-2</v>
          </cell>
          <cell r="L724">
            <v>9.9000000000000005E-2</v>
          </cell>
          <cell r="M724">
            <v>3.3439999999999999</v>
          </cell>
          <cell r="N724">
            <v>2.8000000000000001E-2</v>
          </cell>
          <cell r="O724">
            <v>0.186</v>
          </cell>
          <cell r="P724">
            <v>2.1429999999999998</v>
          </cell>
          <cell r="Q724">
            <v>0.111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</row>
        <row r="725">
          <cell r="C725" t="str">
            <v>618 MS COL MOD BEDLY MD POS $</v>
          </cell>
          <cell r="D725" t="str">
            <v>618 MS COL MOD BED</v>
          </cell>
          <cell r="E725" t="str">
            <v>LY MD POS $</v>
          </cell>
          <cell r="F725">
            <v>154.30000000000001</v>
          </cell>
          <cell r="G725">
            <v>-3.6</v>
          </cell>
          <cell r="H725">
            <v>157.9</v>
          </cell>
          <cell r="I725">
            <v>154.30000000000001</v>
          </cell>
          <cell r="J725">
            <v>-3.6</v>
          </cell>
          <cell r="K725">
            <v>157.9</v>
          </cell>
          <cell r="L725">
            <v>124.6</v>
          </cell>
          <cell r="M725">
            <v>-2</v>
          </cell>
          <cell r="N725">
            <v>126.5</v>
          </cell>
          <cell r="O725">
            <v>29.7</v>
          </cell>
          <cell r="P725">
            <v>-1.7</v>
          </cell>
          <cell r="Q725">
            <v>31.4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</row>
        <row r="726">
          <cell r="C726" t="str">
            <v>618 MS COL MOD BEDLY MD POS $ on Sls Alt Fulfill $</v>
          </cell>
          <cell r="D726" t="str">
            <v>618 MS COL MOD BED</v>
          </cell>
          <cell r="E726" t="str">
            <v>LY MD POS $ on Sls Alt Fulfill $</v>
          </cell>
          <cell r="F726">
            <v>0.9</v>
          </cell>
          <cell r="G726">
            <v>0.4</v>
          </cell>
          <cell r="H726">
            <v>0.5</v>
          </cell>
          <cell r="I726">
            <v>0.9</v>
          </cell>
          <cell r="J726">
            <v>0.4</v>
          </cell>
          <cell r="K726">
            <v>0.5</v>
          </cell>
          <cell r="L726">
            <v>0.7</v>
          </cell>
          <cell r="M726">
            <v>0.3</v>
          </cell>
          <cell r="N726">
            <v>0.4</v>
          </cell>
          <cell r="O726">
            <v>0.2</v>
          </cell>
          <cell r="P726">
            <v>0.1</v>
          </cell>
          <cell r="Q726">
            <v>0.1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</row>
        <row r="727">
          <cell r="C727" t="str">
            <v>618 MS COL MOD BEDLY MD POS $ on Sls Net Fulfilled $</v>
          </cell>
          <cell r="D727" t="str">
            <v>618 MS COL MOD BED</v>
          </cell>
          <cell r="E727" t="str">
            <v>LY MD POS $ on Sls Net Fulfilled $</v>
          </cell>
          <cell r="F727">
            <v>152.4</v>
          </cell>
          <cell r="G727">
            <v>31</v>
          </cell>
          <cell r="H727">
            <v>121.4</v>
          </cell>
          <cell r="I727">
            <v>152.4</v>
          </cell>
          <cell r="J727">
            <v>31</v>
          </cell>
          <cell r="K727">
            <v>121.4</v>
          </cell>
          <cell r="L727">
            <v>122.8</v>
          </cell>
          <cell r="M727">
            <v>14.9</v>
          </cell>
          <cell r="N727">
            <v>107.9</v>
          </cell>
          <cell r="O727">
            <v>29.5</v>
          </cell>
          <cell r="P727">
            <v>16</v>
          </cell>
          <cell r="Q727">
            <v>13.5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</row>
        <row r="728">
          <cell r="C728" t="str">
            <v>618 MS COL MOD BEDLY MD POS $ on Sls Net Fulfilled % on MD POS Fulfilled</v>
          </cell>
          <cell r="D728" t="str">
            <v>618 MS COL MOD BED</v>
          </cell>
          <cell r="E728" t="str">
            <v>LY MD POS $ on Sls Net Fulfilled % on MD POS Fulfilled</v>
          </cell>
          <cell r="F728">
            <v>0.98799999999999999</v>
          </cell>
          <cell r="G728">
            <v>-8.6739999999999995</v>
          </cell>
          <cell r="H728">
            <v>0.76900000000000002</v>
          </cell>
          <cell r="I728">
            <v>0.98799999999999999</v>
          </cell>
          <cell r="J728">
            <v>-8.6739999999999995</v>
          </cell>
          <cell r="K728">
            <v>0.76900000000000002</v>
          </cell>
          <cell r="L728">
            <v>0.98599999999999999</v>
          </cell>
          <cell r="M728">
            <v>-7.58</v>
          </cell>
          <cell r="N728">
            <v>0.85299999999999998</v>
          </cell>
          <cell r="O728">
            <v>0.99399999999999999</v>
          </cell>
          <cell r="P728">
            <v>-10.022</v>
          </cell>
          <cell r="Q728">
            <v>0.432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</row>
        <row r="729">
          <cell r="C729" t="str">
            <v>618 MS COL MOD BEDLY MD POS $ on Sls Non Financial Cross Divisional $</v>
          </cell>
          <cell r="D729" t="str">
            <v>618 MS COL MOD BED</v>
          </cell>
          <cell r="E729" t="str">
            <v>LY MD POS $ on Sls Non Financial Cross Divisional $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</row>
        <row r="730">
          <cell r="C730" t="str">
            <v>618 MS COL MOD BEDLY MD POS $ on Sls on Owned Inv $</v>
          </cell>
          <cell r="D730" t="str">
            <v>618 MS COL MOD BED</v>
          </cell>
          <cell r="E730" t="str">
            <v>LY MD POS $ on Sls on Owned Inv $</v>
          </cell>
          <cell r="F730">
            <v>153.4</v>
          </cell>
          <cell r="G730">
            <v>-4.0999999999999996</v>
          </cell>
          <cell r="H730">
            <v>157.4</v>
          </cell>
          <cell r="I730">
            <v>153.4</v>
          </cell>
          <cell r="J730">
            <v>-4.0999999999999996</v>
          </cell>
          <cell r="K730">
            <v>157.4</v>
          </cell>
          <cell r="L730">
            <v>123.9</v>
          </cell>
          <cell r="M730">
            <v>-2.2999999999999998</v>
          </cell>
          <cell r="N730">
            <v>126.2</v>
          </cell>
          <cell r="O730">
            <v>29.5</v>
          </cell>
          <cell r="P730">
            <v>-1.7</v>
          </cell>
          <cell r="Q730">
            <v>31.2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</row>
        <row r="731">
          <cell r="C731" t="str">
            <v>618 MS COL MOD BEDLY MD POS $ on Sls Vendor Filled $</v>
          </cell>
          <cell r="D731" t="str">
            <v>618 MS COL MOD BED</v>
          </cell>
          <cell r="E731" t="str">
            <v>LY MD POS $ on Sls Vendor Filled $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</row>
        <row r="732">
          <cell r="C732" t="str">
            <v>618 MS COL MOD BEDLY MD POS %</v>
          </cell>
          <cell r="D732" t="str">
            <v>618 MS COL MOD BED</v>
          </cell>
          <cell r="E732" t="str">
            <v>LY MD POS %</v>
          </cell>
          <cell r="F732">
            <v>0.68899999999999995</v>
          </cell>
          <cell r="G732">
            <v>-0.64400000000000002</v>
          </cell>
          <cell r="H732">
            <v>0.72399999999999998</v>
          </cell>
          <cell r="I732">
            <v>0.68899999999999995</v>
          </cell>
          <cell r="J732">
            <v>-0.64400000000000002</v>
          </cell>
          <cell r="K732">
            <v>0.72399999999999998</v>
          </cell>
          <cell r="L732">
            <v>0.73399999999999999</v>
          </cell>
          <cell r="M732">
            <v>-0.54700000000000004</v>
          </cell>
          <cell r="N732">
            <v>0.76200000000000001</v>
          </cell>
          <cell r="O732">
            <v>0.54900000000000004</v>
          </cell>
          <cell r="P732">
            <v>-0.82</v>
          </cell>
          <cell r="Q732">
            <v>0.60199999999999998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</row>
        <row r="733">
          <cell r="C733" t="str">
            <v>618 MS COL MOD BEDLY MD POS % on Sls Alt Fulfill $</v>
          </cell>
          <cell r="D733" t="str">
            <v>618 MS COL MOD BED</v>
          </cell>
          <cell r="E733" t="str">
            <v>LY MD POS % on Sls Alt Fulfill $</v>
          </cell>
          <cell r="F733">
            <v>-1.659</v>
          </cell>
          <cell r="G733">
            <v>-1</v>
          </cell>
          <cell r="H733">
            <v>-3.8380000000000001</v>
          </cell>
          <cell r="I733">
            <v>-1.659</v>
          </cell>
          <cell r="J733">
            <v>-1</v>
          </cell>
          <cell r="K733">
            <v>-3.8380000000000001</v>
          </cell>
          <cell r="L733">
            <v>-2.06</v>
          </cell>
          <cell r="M733">
            <v>-1</v>
          </cell>
          <cell r="N733">
            <v>100.386</v>
          </cell>
          <cell r="O733">
            <v>-1</v>
          </cell>
          <cell r="P733">
            <v>-1</v>
          </cell>
          <cell r="Q733">
            <v>-1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</row>
        <row r="734">
          <cell r="C734" t="str">
            <v>618 MS COL MOD BEDLY MD POS % on Sls Net Fulfilled $</v>
          </cell>
          <cell r="D734" t="str">
            <v>618 MS COL MOD BED</v>
          </cell>
          <cell r="E734" t="str">
            <v>LY MD POS % on Sls Net Fulfilled $</v>
          </cell>
          <cell r="F734">
            <v>0.68100000000000005</v>
          </cell>
          <cell r="G734">
            <v>-1</v>
          </cell>
          <cell r="H734">
            <v>0.47699999999999998</v>
          </cell>
          <cell r="I734">
            <v>0.68100000000000005</v>
          </cell>
          <cell r="J734">
            <v>-1</v>
          </cell>
          <cell r="K734">
            <v>0.47699999999999998</v>
          </cell>
          <cell r="L734">
            <v>0.72399999999999998</v>
          </cell>
          <cell r="M734">
            <v>-1.008</v>
          </cell>
          <cell r="N734">
            <v>0.58499999999999996</v>
          </cell>
          <cell r="O734">
            <v>0.54600000000000004</v>
          </cell>
          <cell r="P734">
            <v>-0.99199999999999999</v>
          </cell>
          <cell r="Q734">
            <v>0.193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</row>
        <row r="735">
          <cell r="C735" t="str">
            <v>618 MS COL MOD BEDLY MD POS % on Sls Non Financial Cross Divisional $</v>
          </cell>
          <cell r="D735" t="str">
            <v>618 MS COL MOD BED</v>
          </cell>
          <cell r="E735" t="str">
            <v>LY MD POS % on Sls Non Financial Cross Divisional $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</row>
        <row r="736">
          <cell r="C736" t="str">
            <v>618 MS COL MOD BEDLY MD POS % on Sls on Owned Inv $</v>
          </cell>
          <cell r="D736" t="str">
            <v>618 MS COL MOD BED</v>
          </cell>
          <cell r="E736" t="str">
            <v>LY MD POS % on Sls on Owned Inv $</v>
          </cell>
          <cell r="F736">
            <v>0.68400000000000005</v>
          </cell>
          <cell r="G736">
            <v>-0.66900000000000004</v>
          </cell>
          <cell r="H736">
            <v>0.72099999999999997</v>
          </cell>
          <cell r="I736">
            <v>0.68400000000000005</v>
          </cell>
          <cell r="J736">
            <v>-0.66900000000000004</v>
          </cell>
          <cell r="K736">
            <v>0.72099999999999997</v>
          </cell>
          <cell r="L736">
            <v>0.72899999999999998</v>
          </cell>
          <cell r="M736">
            <v>-0.58599999999999997</v>
          </cell>
          <cell r="N736">
            <v>0.76</v>
          </cell>
          <cell r="O736">
            <v>0.54300000000000004</v>
          </cell>
          <cell r="P736">
            <v>-0.82599999999999996</v>
          </cell>
          <cell r="Q736">
            <v>0.59799999999999998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</row>
        <row r="737">
          <cell r="C737" t="str">
            <v>618 MS COL MOD BEDLY MD POS % on Sls Vendor Filled $</v>
          </cell>
          <cell r="D737" t="str">
            <v>618 MS COL MOD BED</v>
          </cell>
          <cell r="E737" t="str">
            <v>LY MD POS % on Sls Vendor Filled $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</row>
        <row r="738">
          <cell r="C738" t="str">
            <v>618 MS COL MOD BEDLY MD POS Fulfilled $</v>
          </cell>
          <cell r="D738" t="str">
            <v>618 MS COL MOD BED</v>
          </cell>
          <cell r="E738" t="str">
            <v>LY MD POS Fulfilled $</v>
          </cell>
          <cell r="F738">
            <v>154.30000000000001</v>
          </cell>
          <cell r="G738">
            <v>-3.6</v>
          </cell>
          <cell r="H738">
            <v>157.80000000000001</v>
          </cell>
          <cell r="I738">
            <v>154.30000000000001</v>
          </cell>
          <cell r="J738">
            <v>-3.6</v>
          </cell>
          <cell r="K738">
            <v>157.80000000000001</v>
          </cell>
          <cell r="L738">
            <v>124.6</v>
          </cell>
          <cell r="M738">
            <v>-2</v>
          </cell>
          <cell r="N738">
            <v>126.5</v>
          </cell>
          <cell r="O738">
            <v>29.7</v>
          </cell>
          <cell r="P738">
            <v>-1.6</v>
          </cell>
          <cell r="Q738">
            <v>31.3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</row>
        <row r="739">
          <cell r="C739" t="str">
            <v>618 MS COL MOD BEDLY MD POS Fulfilled %</v>
          </cell>
          <cell r="D739" t="str">
            <v>618 MS COL MOD BED</v>
          </cell>
          <cell r="E739" t="str">
            <v>LY MD POS Fulfilled %</v>
          </cell>
          <cell r="F739">
            <v>0.68899999999999995</v>
          </cell>
          <cell r="G739">
            <v>-0.60099999999999998</v>
          </cell>
          <cell r="H739">
            <v>0.72499999999999998</v>
          </cell>
          <cell r="I739">
            <v>0.68899999999999995</v>
          </cell>
          <cell r="J739">
            <v>-0.60099999999999998</v>
          </cell>
          <cell r="K739">
            <v>0.72499999999999998</v>
          </cell>
          <cell r="L739">
            <v>0.73399999999999999</v>
          </cell>
          <cell r="M739">
            <v>-0.496</v>
          </cell>
          <cell r="N739">
            <v>0.76400000000000001</v>
          </cell>
          <cell r="O739">
            <v>0.54900000000000004</v>
          </cell>
          <cell r="P739">
            <v>-0.81499999999999995</v>
          </cell>
          <cell r="Q739">
            <v>0.6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</row>
        <row r="740">
          <cell r="C740" t="str">
            <v>618 MS COL MOD BEDLY MDA $</v>
          </cell>
          <cell r="D740" t="str">
            <v>618 MS COL MOD BED</v>
          </cell>
          <cell r="E740" t="str">
            <v>LY MDA $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</row>
        <row r="741">
          <cell r="C741" t="str">
            <v>618 MS COL MOD BEDLY MDA C$</v>
          </cell>
          <cell r="D741" t="str">
            <v>618 MS COL MOD BED</v>
          </cell>
          <cell r="E741" t="str">
            <v>LY MDA C$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</row>
        <row r="742">
          <cell r="C742" t="str">
            <v>618 MS COL MOD BEDLY MDA C$ % Rec Gross C$</v>
          </cell>
          <cell r="D742" t="str">
            <v>618 MS COL MOD BED</v>
          </cell>
          <cell r="E742" t="str">
            <v>LY MDA C$ % Rec Gross C$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</row>
        <row r="743">
          <cell r="C743" t="str">
            <v>618 MS COL MOD BEDLY MDA MU %</v>
          </cell>
          <cell r="D743" t="str">
            <v>618 MS COL MOD BED</v>
          </cell>
          <cell r="E743" t="str">
            <v>LY MDA MU %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</row>
        <row r="744">
          <cell r="C744" t="str">
            <v>618 MS COL MOD BEDLY MM $</v>
          </cell>
          <cell r="D744" t="str">
            <v>618 MS COL MOD BED</v>
          </cell>
          <cell r="E744" t="str">
            <v>LY MM $</v>
          </cell>
          <cell r="F744">
            <v>66.900000000000006</v>
          </cell>
          <cell r="G744">
            <v>0</v>
          </cell>
          <cell r="H744">
            <v>0</v>
          </cell>
          <cell r="I744">
            <v>66.900000000000006</v>
          </cell>
          <cell r="J744">
            <v>0</v>
          </cell>
          <cell r="K744">
            <v>0</v>
          </cell>
          <cell r="L744">
            <v>51.1</v>
          </cell>
          <cell r="M744">
            <v>0</v>
          </cell>
          <cell r="N744">
            <v>0</v>
          </cell>
          <cell r="O744">
            <v>15.8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</row>
        <row r="745">
          <cell r="C745" t="str">
            <v>618 MS COL MOD BEDLY MM %</v>
          </cell>
          <cell r="D745" t="str">
            <v>618 MS COL MOD BED</v>
          </cell>
          <cell r="E745" t="str">
            <v>LY MM %</v>
          </cell>
          <cell r="F745">
            <v>0.29909999999999998</v>
          </cell>
          <cell r="G745">
            <v>0</v>
          </cell>
          <cell r="H745">
            <v>0</v>
          </cell>
          <cell r="I745">
            <v>0.29909999999999998</v>
          </cell>
          <cell r="J745">
            <v>0</v>
          </cell>
          <cell r="K745">
            <v>0</v>
          </cell>
          <cell r="L745">
            <v>0.3014</v>
          </cell>
          <cell r="M745">
            <v>0</v>
          </cell>
          <cell r="N745">
            <v>0</v>
          </cell>
          <cell r="O745">
            <v>0.29170000000000001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</row>
        <row r="746">
          <cell r="C746" t="str">
            <v>618 MS COL MOD BEDLY MUGS %</v>
          </cell>
          <cell r="D746" t="str">
            <v>618 MS COL MOD BED</v>
          </cell>
          <cell r="E746" t="str">
            <v>LY MUGS %</v>
          </cell>
          <cell r="F746">
            <v>0.61299999999999999</v>
          </cell>
          <cell r="G746">
            <v>0</v>
          </cell>
          <cell r="H746">
            <v>0</v>
          </cell>
          <cell r="I746">
            <v>0.61299999999999999</v>
          </cell>
          <cell r="J746">
            <v>0</v>
          </cell>
          <cell r="K746">
            <v>0</v>
          </cell>
          <cell r="L746">
            <v>0.61929999999999996</v>
          </cell>
          <cell r="M746">
            <v>0</v>
          </cell>
          <cell r="N746">
            <v>0</v>
          </cell>
          <cell r="O746">
            <v>0.59209999999999996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</row>
        <row r="747">
          <cell r="C747" t="str">
            <v>618 MS COL MOD BEDLY Net MU %</v>
          </cell>
          <cell r="D747" t="str">
            <v>618 MS COL MOD BED</v>
          </cell>
          <cell r="E747" t="str">
            <v>LY Net MU %</v>
          </cell>
          <cell r="F747">
            <v>0.61609999999999998</v>
          </cell>
          <cell r="G747">
            <v>0</v>
          </cell>
          <cell r="H747">
            <v>0</v>
          </cell>
          <cell r="I747">
            <v>0.61609999999999998</v>
          </cell>
          <cell r="J747">
            <v>0</v>
          </cell>
          <cell r="K747">
            <v>0</v>
          </cell>
          <cell r="L747">
            <v>0.62370000000000003</v>
          </cell>
          <cell r="M747">
            <v>0</v>
          </cell>
          <cell r="N747">
            <v>0</v>
          </cell>
          <cell r="O747">
            <v>0.32940000000000003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</row>
        <row r="748">
          <cell r="C748" t="str">
            <v>618 MS COL MOD BEDLY OCS C$</v>
          </cell>
          <cell r="D748" t="str">
            <v>618 MS COL MOD BED</v>
          </cell>
          <cell r="E748" t="str">
            <v>LY OCS C$</v>
          </cell>
          <cell r="F748">
            <v>2.2000000000000002</v>
          </cell>
          <cell r="G748">
            <v>0</v>
          </cell>
          <cell r="H748">
            <v>0</v>
          </cell>
          <cell r="I748">
            <v>2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2</v>
          </cell>
          <cell r="S748">
            <v>0</v>
          </cell>
          <cell r="T748">
            <v>0</v>
          </cell>
          <cell r="U748">
            <v>0.2</v>
          </cell>
          <cell r="V748">
            <v>0</v>
          </cell>
          <cell r="W748">
            <v>0</v>
          </cell>
          <cell r="X748">
            <v>0.1</v>
          </cell>
          <cell r="Y748">
            <v>0</v>
          </cell>
          <cell r="Z748">
            <v>0</v>
          </cell>
          <cell r="AA748">
            <v>0.1</v>
          </cell>
          <cell r="AB748">
            <v>0</v>
          </cell>
          <cell r="AC748">
            <v>0</v>
          </cell>
          <cell r="AD748">
            <v>0.1</v>
          </cell>
          <cell r="AE748">
            <v>0</v>
          </cell>
          <cell r="AF748">
            <v>0</v>
          </cell>
        </row>
        <row r="749">
          <cell r="C749" t="str">
            <v>618 MS COL MOD BEDLY Rec Gross $</v>
          </cell>
          <cell r="D749" t="str">
            <v>618 MS COL MOD BED</v>
          </cell>
          <cell r="E749" t="str">
            <v>LY Rec Gross $</v>
          </cell>
          <cell r="F749">
            <v>336.9</v>
          </cell>
          <cell r="G749">
            <v>8.6</v>
          </cell>
          <cell r="H749">
            <v>328.3</v>
          </cell>
          <cell r="I749">
            <v>336.9</v>
          </cell>
          <cell r="J749">
            <v>8.6</v>
          </cell>
          <cell r="K749">
            <v>328.3</v>
          </cell>
          <cell r="L749">
            <v>327.9</v>
          </cell>
          <cell r="M749">
            <v>8.3000000000000007</v>
          </cell>
          <cell r="N749">
            <v>319.7</v>
          </cell>
          <cell r="O749">
            <v>9</v>
          </cell>
          <cell r="P749">
            <v>0.4</v>
          </cell>
          <cell r="Q749">
            <v>8.6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</row>
        <row r="750">
          <cell r="C750" t="str">
            <v>618 MS COL MOD BEDLY Rec Gross $ % Seas</v>
          </cell>
          <cell r="D750" t="str">
            <v>618 MS COL MOD BED</v>
          </cell>
          <cell r="E750" t="str">
            <v>LY Rec Gross $ % Seas</v>
          </cell>
          <cell r="F750">
            <v>1</v>
          </cell>
          <cell r="G750">
            <v>1</v>
          </cell>
          <cell r="H750">
            <v>1</v>
          </cell>
          <cell r="I750">
            <v>1</v>
          </cell>
          <cell r="J750">
            <v>1</v>
          </cell>
          <cell r="K750">
            <v>1</v>
          </cell>
          <cell r="L750">
            <v>0.97299999999999998</v>
          </cell>
          <cell r="M750">
            <v>0.95799999999999996</v>
          </cell>
          <cell r="N750">
            <v>0.97399999999999998</v>
          </cell>
          <cell r="O750">
            <v>2.7E-2</v>
          </cell>
          <cell r="P750">
            <v>4.2000000000000003E-2</v>
          </cell>
          <cell r="Q750">
            <v>2.5999999999999999E-2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</row>
        <row r="751">
          <cell r="C751" t="str">
            <v>618 MS COL MOD BEDLY Rec Gross % Reductions + RTV</v>
          </cell>
          <cell r="D751" t="str">
            <v>618 MS COL MOD BED</v>
          </cell>
          <cell r="E751" t="str">
            <v>LY Rec Gross % Reductions + RTV</v>
          </cell>
          <cell r="F751">
            <v>0.83499999999999996</v>
          </cell>
          <cell r="G751">
            <v>0.52500000000000002</v>
          </cell>
          <cell r="H751">
            <v>0.84799999999999998</v>
          </cell>
          <cell r="I751">
            <v>0.83499999999999996</v>
          </cell>
          <cell r="J751">
            <v>0.52500000000000002</v>
          </cell>
          <cell r="K751">
            <v>0.84799999999999998</v>
          </cell>
          <cell r="L751">
            <v>1.0589999999999999</v>
          </cell>
          <cell r="M751">
            <v>0.67500000000000004</v>
          </cell>
          <cell r="N751">
            <v>1.075</v>
          </cell>
          <cell r="O751">
            <v>9.6000000000000002E-2</v>
          </cell>
          <cell r="P751">
            <v>8.5999999999999993E-2</v>
          </cell>
          <cell r="Q751">
            <v>9.6000000000000002E-2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</row>
        <row r="752">
          <cell r="C752" t="str">
            <v>618 MS COL MOD BEDLY Rec Gross C$</v>
          </cell>
          <cell r="D752" t="str">
            <v>618 MS COL MOD BED</v>
          </cell>
          <cell r="E752" t="str">
            <v>LY Rec Gross C$</v>
          </cell>
          <cell r="F752">
            <v>122.7</v>
          </cell>
          <cell r="G752">
            <v>0</v>
          </cell>
          <cell r="H752">
            <v>0</v>
          </cell>
          <cell r="I752">
            <v>122.7</v>
          </cell>
          <cell r="J752">
            <v>0</v>
          </cell>
          <cell r="K752">
            <v>0</v>
          </cell>
          <cell r="L752">
            <v>119</v>
          </cell>
          <cell r="M752">
            <v>0</v>
          </cell>
          <cell r="N752">
            <v>0</v>
          </cell>
          <cell r="O752">
            <v>3.7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</row>
        <row r="753">
          <cell r="C753" t="str">
            <v>618 MS COL MOD BEDLY Rec Gross Non Vendor Filled $</v>
          </cell>
          <cell r="D753" t="str">
            <v>618 MS COL MOD BED</v>
          </cell>
          <cell r="E753" t="str">
            <v>LY Rec Gross Non Vendor Filled $</v>
          </cell>
          <cell r="F753">
            <v>336.9</v>
          </cell>
          <cell r="G753">
            <v>8.6</v>
          </cell>
          <cell r="H753">
            <v>328.3</v>
          </cell>
          <cell r="I753">
            <v>336.9</v>
          </cell>
          <cell r="J753">
            <v>8.6</v>
          </cell>
          <cell r="K753">
            <v>328.3</v>
          </cell>
          <cell r="L753">
            <v>327.9</v>
          </cell>
          <cell r="M753">
            <v>8.3000000000000007</v>
          </cell>
          <cell r="N753">
            <v>319.7</v>
          </cell>
          <cell r="O753">
            <v>9</v>
          </cell>
          <cell r="P753">
            <v>0.4</v>
          </cell>
          <cell r="Q753">
            <v>8.6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</row>
        <row r="754">
          <cell r="C754" t="str">
            <v>618 MS COL MOD BEDLY Rec Gross Vendor Filled $</v>
          </cell>
          <cell r="D754" t="str">
            <v>618 MS COL MOD BED</v>
          </cell>
          <cell r="E754" t="str">
            <v>LY Rec Gross Vendor Filled $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</row>
        <row r="755">
          <cell r="C755" t="str">
            <v>618 MS COL MOD BEDLY Rec Net $</v>
          </cell>
          <cell r="D755" t="str">
            <v>618 MS COL MOD BED</v>
          </cell>
          <cell r="E755" t="str">
            <v>LY Rec Net $</v>
          </cell>
          <cell r="F755">
            <v>335.3</v>
          </cell>
          <cell r="G755">
            <v>0</v>
          </cell>
          <cell r="H755">
            <v>0</v>
          </cell>
          <cell r="I755">
            <v>335.3</v>
          </cell>
          <cell r="J755">
            <v>0</v>
          </cell>
          <cell r="K755">
            <v>0</v>
          </cell>
          <cell r="L755">
            <v>326.7</v>
          </cell>
          <cell r="M755">
            <v>0</v>
          </cell>
          <cell r="N755">
            <v>0</v>
          </cell>
          <cell r="O755">
            <v>8.6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</row>
        <row r="756">
          <cell r="C756" t="str">
            <v>618 MS COL MOD BEDLY Rec Net C$</v>
          </cell>
          <cell r="D756" t="str">
            <v>618 MS COL MOD BED</v>
          </cell>
          <cell r="E756" t="str">
            <v>LY Rec Net C$</v>
          </cell>
          <cell r="F756">
            <v>128.69999999999999</v>
          </cell>
          <cell r="G756">
            <v>0</v>
          </cell>
          <cell r="H756">
            <v>0</v>
          </cell>
          <cell r="I756">
            <v>128.69999999999999</v>
          </cell>
          <cell r="J756">
            <v>0</v>
          </cell>
          <cell r="K756">
            <v>0</v>
          </cell>
          <cell r="L756">
            <v>122.9</v>
          </cell>
          <cell r="M756">
            <v>0</v>
          </cell>
          <cell r="N756">
            <v>0</v>
          </cell>
          <cell r="O756">
            <v>5.8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</row>
        <row r="757">
          <cell r="C757" t="str">
            <v>618 MS COL MOD BEDLY Rec Ttl $</v>
          </cell>
          <cell r="D757" t="str">
            <v>618 MS COL MOD BED</v>
          </cell>
          <cell r="E757" t="str">
            <v>LY Rec Ttl $</v>
          </cell>
          <cell r="F757">
            <v>335.3</v>
          </cell>
          <cell r="G757">
            <v>7</v>
          </cell>
          <cell r="H757">
            <v>328.3</v>
          </cell>
          <cell r="I757">
            <v>335.3</v>
          </cell>
          <cell r="J757">
            <v>7</v>
          </cell>
          <cell r="K757">
            <v>328.3</v>
          </cell>
          <cell r="L757">
            <v>326.7</v>
          </cell>
          <cell r="M757">
            <v>7</v>
          </cell>
          <cell r="N757">
            <v>319.7</v>
          </cell>
          <cell r="O757">
            <v>8.6</v>
          </cell>
          <cell r="P757">
            <v>0</v>
          </cell>
          <cell r="Q757">
            <v>8.6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</row>
        <row r="758">
          <cell r="C758" t="str">
            <v>618 MS COL MOD BEDLY Rec Ttl C$</v>
          </cell>
          <cell r="D758" t="str">
            <v>618 MS COL MOD BED</v>
          </cell>
          <cell r="E758" t="str">
            <v>LY Rec Ttl C$</v>
          </cell>
          <cell r="F758">
            <v>122.8</v>
          </cell>
          <cell r="G758">
            <v>0</v>
          </cell>
          <cell r="H758">
            <v>0</v>
          </cell>
          <cell r="I758">
            <v>122.8</v>
          </cell>
          <cell r="J758">
            <v>0</v>
          </cell>
          <cell r="K758">
            <v>0</v>
          </cell>
          <cell r="L758">
            <v>118.7</v>
          </cell>
          <cell r="M758">
            <v>0</v>
          </cell>
          <cell r="N758">
            <v>0</v>
          </cell>
          <cell r="O758">
            <v>4.2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</row>
        <row r="759">
          <cell r="C759" t="str">
            <v>618 MS COL MOD BEDLY Reductions on Ttl Fulfill Sls + RTV $</v>
          </cell>
          <cell r="D759" t="str">
            <v>618 MS COL MOD BED</v>
          </cell>
          <cell r="E759" t="str">
            <v>LY Reductions on Ttl Fulfill Sls + RTV $</v>
          </cell>
          <cell r="F759">
            <v>403.4</v>
          </cell>
          <cell r="G759">
            <v>16.399999999999999</v>
          </cell>
          <cell r="H759">
            <v>386.9</v>
          </cell>
          <cell r="I759">
            <v>403.4</v>
          </cell>
          <cell r="J759">
            <v>16.399999999999999</v>
          </cell>
          <cell r="K759">
            <v>386.9</v>
          </cell>
          <cell r="L759">
            <v>309.60000000000002</v>
          </cell>
          <cell r="M759">
            <v>12.3</v>
          </cell>
          <cell r="N759">
            <v>297.3</v>
          </cell>
          <cell r="O759">
            <v>93.8</v>
          </cell>
          <cell r="P759">
            <v>4.2</v>
          </cell>
          <cell r="Q759">
            <v>89.6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</row>
        <row r="760">
          <cell r="C760" t="str">
            <v>618 MS COL MOD BEDLY RTV $</v>
          </cell>
          <cell r="D760" t="str">
            <v>618 MS COL MOD BED</v>
          </cell>
          <cell r="E760" t="str">
            <v>LY RTV $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</row>
        <row r="761">
          <cell r="C761" t="str">
            <v>618 MS COL MOD BEDLY RTV C$</v>
          </cell>
          <cell r="D761" t="str">
            <v>618 MS COL MOD BED</v>
          </cell>
          <cell r="E761" t="str">
            <v>LY RTV C$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</row>
        <row r="762">
          <cell r="C762" t="str">
            <v>618 MS COL MOD BEDLY RTV MU %</v>
          </cell>
          <cell r="D762" t="str">
            <v>618 MS COL MOD BED</v>
          </cell>
          <cell r="E762" t="str">
            <v>LY RTV MU %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</row>
        <row r="763">
          <cell r="C763" t="str">
            <v>618 MS COL MOD BEDLY Shtg $</v>
          </cell>
          <cell r="D763" t="str">
            <v>618 MS COL MOD BED</v>
          </cell>
          <cell r="E763" t="str">
            <v>LY Shtg $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</row>
        <row r="764">
          <cell r="C764" t="str">
            <v>618 MS COL MOD BEDLY Shtg %</v>
          </cell>
          <cell r="D764" t="str">
            <v>618 MS COL MOD BED</v>
          </cell>
          <cell r="E764" t="str">
            <v>LY Shtg %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</row>
        <row r="765">
          <cell r="C765" t="str">
            <v>618 MS COL MOD BEDLY Sls Alt Fulfill $ (SC, SF / CS)</v>
          </cell>
          <cell r="D765" t="str">
            <v>618 MS COL MOD BED</v>
          </cell>
          <cell r="E765" t="str">
            <v>LY Sls Alt Fulfill $ (SC, SF / CS)</v>
          </cell>
          <cell r="F765">
            <v>-0.5</v>
          </cell>
          <cell r="G765">
            <v>-0.4</v>
          </cell>
          <cell r="H765">
            <v>-0.1</v>
          </cell>
          <cell r="I765">
            <v>-0.5</v>
          </cell>
          <cell r="J765">
            <v>-0.4</v>
          </cell>
          <cell r="K765">
            <v>-0.1</v>
          </cell>
          <cell r="L765">
            <v>-0.3</v>
          </cell>
          <cell r="M765">
            <v>-0.3</v>
          </cell>
          <cell r="N765">
            <v>0</v>
          </cell>
          <cell r="O765">
            <v>-0.2</v>
          </cell>
          <cell r="P765">
            <v>-0.1</v>
          </cell>
          <cell r="Q765">
            <v>-0.1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</row>
        <row r="766">
          <cell r="C766" t="str">
            <v>618 MS COL MOD BEDLY Sls Alt Fulfill $ (SC, SF / CS) % Ttl Demand</v>
          </cell>
          <cell r="D766" t="str">
            <v>618 MS COL MOD BED</v>
          </cell>
          <cell r="E766" t="str">
            <v>LY Sls Alt Fulfill $ (SC, SF / CS) % Ttl Demand</v>
          </cell>
          <cell r="F766">
            <v>-2E-3</v>
          </cell>
          <cell r="G766">
            <v>-7.3999999999999996E-2</v>
          </cell>
          <cell r="H766">
            <v>-1E-3</v>
          </cell>
          <cell r="I766">
            <v>-2E-3</v>
          </cell>
          <cell r="J766">
            <v>-7.3999999999999996E-2</v>
          </cell>
          <cell r="K766">
            <v>-1E-3</v>
          </cell>
          <cell r="L766">
            <v>-2E-3</v>
          </cell>
          <cell r="M766">
            <v>-9.4E-2</v>
          </cell>
          <cell r="N766">
            <v>0</v>
          </cell>
          <cell r="O766">
            <v>-4.0000000000000001E-3</v>
          </cell>
          <cell r="P766">
            <v>-3.7999999999999999E-2</v>
          </cell>
          <cell r="Q766">
            <v>-3.0000000000000001E-3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</row>
        <row r="767">
          <cell r="C767" t="str">
            <v>618 MS COL MOD BEDLY Sls Gross Vendor Filled $</v>
          </cell>
          <cell r="D767" t="str">
            <v>618 MS COL MOD BED</v>
          </cell>
          <cell r="E767" t="str">
            <v>LY Sls Gross Vendor Filled $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</row>
        <row r="768">
          <cell r="C768" t="str">
            <v>618 MS COL MOD BEDLY Sls Net Fulfilled $</v>
          </cell>
          <cell r="D768" t="str">
            <v>618 MS COL MOD BED</v>
          </cell>
          <cell r="E768" t="str">
            <v>LY Sls Net Fulfilled $</v>
          </cell>
          <cell r="F768">
            <v>223.8</v>
          </cell>
          <cell r="G768">
            <v>-31</v>
          </cell>
          <cell r="H768">
            <v>254.8</v>
          </cell>
          <cell r="I768">
            <v>223.8</v>
          </cell>
          <cell r="J768">
            <v>-31</v>
          </cell>
          <cell r="K768">
            <v>254.8</v>
          </cell>
          <cell r="L768">
            <v>169.7</v>
          </cell>
          <cell r="M768">
            <v>-14.8</v>
          </cell>
          <cell r="N768">
            <v>184.5</v>
          </cell>
          <cell r="O768">
            <v>54.1</v>
          </cell>
          <cell r="P768">
            <v>-16.100000000000001</v>
          </cell>
          <cell r="Q768">
            <v>70.3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</row>
        <row r="769">
          <cell r="C769" t="str">
            <v>618 MS COL MOD BEDLY Sls Net Fulfilled $ % All Loc</v>
          </cell>
          <cell r="D769" t="str">
            <v>618 MS COL MOD BED</v>
          </cell>
          <cell r="E769" t="str">
            <v>LY Sls Net Fulfilled $ % All Loc</v>
          </cell>
          <cell r="F769">
            <v>1</v>
          </cell>
          <cell r="G769">
            <v>-0.13800000000000001</v>
          </cell>
          <cell r="H769">
            <v>1.1379999999999999</v>
          </cell>
          <cell r="I769">
            <v>1</v>
          </cell>
          <cell r="J769">
            <v>-0.13800000000000001</v>
          </cell>
          <cell r="K769">
            <v>1.1379999999999999</v>
          </cell>
          <cell r="L769">
            <v>1</v>
          </cell>
          <cell r="M769">
            <v>-8.6999999999999994E-2</v>
          </cell>
          <cell r="N769">
            <v>1.087</v>
          </cell>
          <cell r="O769">
            <v>1</v>
          </cell>
          <cell r="P769">
            <v>-0.29799999999999999</v>
          </cell>
          <cell r="Q769">
            <v>1.298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</row>
        <row r="770">
          <cell r="C770" t="str">
            <v>618 MS COL MOD BEDLY Sls Net Fulfilled % on Total Fulfilled</v>
          </cell>
          <cell r="D770" t="str">
            <v>618 MS COL MOD BED</v>
          </cell>
          <cell r="E770" t="str">
            <v>LY Sls Net Fulfilled % on Total Fulfilled</v>
          </cell>
          <cell r="F770">
            <v>1</v>
          </cell>
          <cell r="G770">
            <v>-5.2140000000000004</v>
          </cell>
          <cell r="H770">
            <v>1.17</v>
          </cell>
          <cell r="I770">
            <v>1</v>
          </cell>
          <cell r="J770">
            <v>-5.2140000000000004</v>
          </cell>
          <cell r="K770">
            <v>1.17</v>
          </cell>
          <cell r="L770">
            <v>1</v>
          </cell>
          <cell r="M770">
            <v>-3.726</v>
          </cell>
          <cell r="N770">
            <v>1.1140000000000001</v>
          </cell>
          <cell r="O770">
            <v>1</v>
          </cell>
          <cell r="P770">
            <v>-8.2319999999999993</v>
          </cell>
          <cell r="Q770">
            <v>1.347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</row>
        <row r="771">
          <cell r="C771" t="str">
            <v>618 MS COL MOD BEDLY Sls Non Financial Cross Divisional $</v>
          </cell>
          <cell r="D771" t="str">
            <v>618 MS COL MOD BED</v>
          </cell>
          <cell r="E771" t="str">
            <v>LY Sls Non Financial Cross Divisional $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</row>
        <row r="772">
          <cell r="C772" t="str">
            <v>618 MS COL MOD BEDLY Sls on Owned Inv $ (S, SS, BOPS / CF)</v>
          </cell>
          <cell r="D772" t="str">
            <v>618 MS COL MOD BED</v>
          </cell>
          <cell r="E772" t="str">
            <v>LY Sls on Owned Inv $ (S, SS, BOPS / CF)</v>
          </cell>
          <cell r="F772">
            <v>224.3</v>
          </cell>
          <cell r="G772">
            <v>6.1</v>
          </cell>
          <cell r="H772">
            <v>218.3</v>
          </cell>
          <cell r="I772">
            <v>224.3</v>
          </cell>
          <cell r="J772">
            <v>6.1</v>
          </cell>
          <cell r="K772">
            <v>218.3</v>
          </cell>
          <cell r="L772">
            <v>170</v>
          </cell>
          <cell r="M772">
            <v>4</v>
          </cell>
          <cell r="N772">
            <v>166</v>
          </cell>
          <cell r="O772">
            <v>54.3</v>
          </cell>
          <cell r="P772">
            <v>2.1</v>
          </cell>
          <cell r="Q772">
            <v>52.2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</row>
        <row r="773">
          <cell r="C773" t="str">
            <v>618 MS COL MOD BEDLY Sls on Owned Inv $ (S, SS, BOPS / CF) % Ttl Demand</v>
          </cell>
          <cell r="D773" t="str">
            <v>618 MS COL MOD BED</v>
          </cell>
          <cell r="E773" t="str">
            <v>LY Sls on Owned Inv $ (S, SS, BOPS / CF) % Ttl Demand</v>
          </cell>
          <cell r="F773">
            <v>1.002</v>
          </cell>
          <cell r="G773">
            <v>1.0740000000000001</v>
          </cell>
          <cell r="H773">
            <v>1.0009999999999999</v>
          </cell>
          <cell r="I773">
            <v>1.002</v>
          </cell>
          <cell r="J773">
            <v>1.0740000000000001</v>
          </cell>
          <cell r="K773">
            <v>1.0009999999999999</v>
          </cell>
          <cell r="L773">
            <v>1.002</v>
          </cell>
          <cell r="M773">
            <v>1.0940000000000001</v>
          </cell>
          <cell r="N773">
            <v>1</v>
          </cell>
          <cell r="O773">
            <v>1.004</v>
          </cell>
          <cell r="P773">
            <v>1.038</v>
          </cell>
          <cell r="Q773">
            <v>1.0029999999999999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</row>
        <row r="774">
          <cell r="C774" t="str">
            <v>618 MS COL MOD BEDLY Sls Total Demand $</v>
          </cell>
          <cell r="D774" t="str">
            <v>618 MS COL MOD BED</v>
          </cell>
          <cell r="E774" t="str">
            <v>LY Sls Total Demand $</v>
          </cell>
          <cell r="F774">
            <v>223.8</v>
          </cell>
          <cell r="G774">
            <v>5.6</v>
          </cell>
          <cell r="H774">
            <v>218.1</v>
          </cell>
          <cell r="I774">
            <v>223.8</v>
          </cell>
          <cell r="J774">
            <v>5.6</v>
          </cell>
          <cell r="K774">
            <v>218.1</v>
          </cell>
          <cell r="L774">
            <v>169.7</v>
          </cell>
          <cell r="M774">
            <v>3.6</v>
          </cell>
          <cell r="N774">
            <v>166</v>
          </cell>
          <cell r="O774">
            <v>54.1</v>
          </cell>
          <cell r="P774">
            <v>2</v>
          </cell>
          <cell r="Q774">
            <v>52.1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</row>
        <row r="775">
          <cell r="C775" t="str">
            <v>618 MS COL MOD BEDLY Sls Total Demand $ % All Loc</v>
          </cell>
          <cell r="D775" t="str">
            <v>618 MS COL MOD BED</v>
          </cell>
          <cell r="E775" t="str">
            <v>LY Sls Total Demand $ % All Loc</v>
          </cell>
          <cell r="F775">
            <v>1</v>
          </cell>
          <cell r="G775">
            <v>2.5000000000000001E-2</v>
          </cell>
          <cell r="H775">
            <v>0.97499999999999998</v>
          </cell>
          <cell r="I775">
            <v>1</v>
          </cell>
          <cell r="J775">
            <v>2.5000000000000001E-2</v>
          </cell>
          <cell r="K775">
            <v>0.97499999999999998</v>
          </cell>
          <cell r="L775">
            <v>1</v>
          </cell>
          <cell r="M775">
            <v>2.1000000000000001E-2</v>
          </cell>
          <cell r="N775">
            <v>0.97899999999999998</v>
          </cell>
          <cell r="O775">
            <v>1</v>
          </cell>
          <cell r="P775">
            <v>3.6999999999999998E-2</v>
          </cell>
          <cell r="Q775">
            <v>0.96299999999999997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</row>
        <row r="776">
          <cell r="C776" t="str">
            <v>618 MS COL MOD BEDLY Sls Total Demand $ % Seas</v>
          </cell>
          <cell r="D776" t="str">
            <v>618 MS COL MOD BED</v>
          </cell>
          <cell r="E776" t="str">
            <v>LY Sls Total Demand $ % Seas</v>
          </cell>
          <cell r="F776">
            <v>1</v>
          </cell>
          <cell r="G776">
            <v>1</v>
          </cell>
          <cell r="H776">
            <v>1</v>
          </cell>
          <cell r="I776">
            <v>1</v>
          </cell>
          <cell r="J776">
            <v>1</v>
          </cell>
          <cell r="K776">
            <v>1</v>
          </cell>
          <cell r="L776">
            <v>0.75800000000000001</v>
          </cell>
          <cell r="M776">
            <v>0.64300000000000002</v>
          </cell>
          <cell r="N776">
            <v>0.76100000000000001</v>
          </cell>
          <cell r="O776">
            <v>0.24199999999999999</v>
          </cell>
          <cell r="P776">
            <v>0.35699999999999998</v>
          </cell>
          <cell r="Q776">
            <v>0.23899999999999999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</row>
        <row r="777">
          <cell r="C777" t="str">
            <v>618 MS COL MOD BEDLY Sls Total Fulfilled $</v>
          </cell>
          <cell r="D777" t="str">
            <v>618 MS COL MOD BED</v>
          </cell>
          <cell r="E777" t="str">
            <v>LY Sls Total Fulfilled $</v>
          </cell>
          <cell r="F777">
            <v>223.8</v>
          </cell>
          <cell r="G777">
            <v>5.9</v>
          </cell>
          <cell r="H777">
            <v>217.8</v>
          </cell>
          <cell r="I777">
            <v>223.8</v>
          </cell>
          <cell r="J777">
            <v>5.9</v>
          </cell>
          <cell r="K777">
            <v>217.8</v>
          </cell>
          <cell r="L777">
            <v>169.7</v>
          </cell>
          <cell r="M777">
            <v>4</v>
          </cell>
          <cell r="N777">
            <v>165.7</v>
          </cell>
          <cell r="O777">
            <v>54.1</v>
          </cell>
          <cell r="P777">
            <v>2</v>
          </cell>
          <cell r="Q777">
            <v>52.1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</row>
        <row r="778">
          <cell r="C778" t="str">
            <v>618 MS COL MOD BEDLY Sls Total Fulfilled $ % All Loc</v>
          </cell>
          <cell r="D778" t="str">
            <v>618 MS COL MOD BED</v>
          </cell>
          <cell r="E778" t="str">
            <v>LY Sls Total Fulfilled $ % All Loc</v>
          </cell>
          <cell r="F778">
            <v>1</v>
          </cell>
          <cell r="G778">
            <v>2.7E-2</v>
          </cell>
          <cell r="H778">
            <v>0.97299999999999998</v>
          </cell>
          <cell r="I778">
            <v>1</v>
          </cell>
          <cell r="J778">
            <v>2.7E-2</v>
          </cell>
          <cell r="K778">
            <v>0.97299999999999998</v>
          </cell>
          <cell r="L778">
            <v>1</v>
          </cell>
          <cell r="M778">
            <v>2.3E-2</v>
          </cell>
          <cell r="N778">
            <v>0.97699999999999998</v>
          </cell>
          <cell r="O778">
            <v>1</v>
          </cell>
          <cell r="P778">
            <v>3.5999999999999997E-2</v>
          </cell>
          <cell r="Q778">
            <v>0.96399999999999997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</row>
        <row r="779">
          <cell r="C779" t="str">
            <v>618 MS COL MOD BEDLY Sls Vendor Filled $ (SV / CV)</v>
          </cell>
          <cell r="D779" t="str">
            <v>618 MS COL MOD BED</v>
          </cell>
          <cell r="E779" t="str">
            <v>LY Sls Vendor Filled $ (SV / CV)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</row>
        <row r="780">
          <cell r="C780" t="str">
            <v>618 MS COL MOD BEDLY Sls Vendor Filled $ (SV / CV) % Ttl Demand</v>
          </cell>
          <cell r="D780" t="str">
            <v>618 MS COL MOD BED</v>
          </cell>
          <cell r="E780" t="str">
            <v>LY Sls Vendor Filled $ (SV / CV) % Ttl Demand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</row>
        <row r="781">
          <cell r="C781" t="str">
            <v>618 MS COL MOD BEDLY Sls Vendor Filled Fin Return $</v>
          </cell>
          <cell r="D781" t="str">
            <v>618 MS COL MOD BED</v>
          </cell>
          <cell r="E781" t="str">
            <v>LY Sls Vendor Filled Fin Return $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</row>
        <row r="782">
          <cell r="C782" t="str">
            <v>618 MS COL MOD BEDLY Sls Vendor Filled Fin Return %</v>
          </cell>
          <cell r="D782" t="str">
            <v>618 MS COL MOD BED</v>
          </cell>
          <cell r="E782" t="str">
            <v>LY Sls Vendor Filled Fin Return %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</row>
        <row r="783">
          <cell r="C783" t="str">
            <v>618 MS COL MOD BEDLY Turn on Fulfilled Sls UnAdj</v>
          </cell>
          <cell r="D783" t="str">
            <v>618 MS COL MOD BED</v>
          </cell>
          <cell r="E783" t="str">
            <v>LY Turn on Fulfilled Sls UnAdj</v>
          </cell>
          <cell r="F783">
            <v>15.11</v>
          </cell>
          <cell r="G783">
            <v>-3.94</v>
          </cell>
          <cell r="H783">
            <v>13.35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</row>
        <row r="784">
          <cell r="C784" t="str">
            <v>618 MS COL MOD BEDLY Turn on Total Demand Sls</v>
          </cell>
          <cell r="D784" t="str">
            <v>618 MS COL MOD BED</v>
          </cell>
          <cell r="E784" t="str">
            <v>LY Turn on Total Demand Sls</v>
          </cell>
          <cell r="F784">
            <v>15.11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</row>
        <row r="785">
          <cell r="C785" t="str">
            <v>618 MS COL MOD BEDLY Turn on Total Demand Sls UnAdj</v>
          </cell>
          <cell r="D785" t="str">
            <v>618 MS COL MOD BED</v>
          </cell>
          <cell r="E785" t="str">
            <v>LY Turn on Total Demand Sls UnAdj</v>
          </cell>
          <cell r="F785">
            <v>15.11</v>
          </cell>
          <cell r="G785">
            <v>-3.75</v>
          </cell>
          <cell r="H785">
            <v>13.37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</row>
        <row r="786">
          <cell r="C786" t="str">
            <v>618 MS COL MOD BEDLY Wkrm C$</v>
          </cell>
          <cell r="D786" t="str">
            <v>618 MS COL MOD BED</v>
          </cell>
          <cell r="E786" t="str">
            <v>LY Wkrm C$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</row>
        <row r="787">
          <cell r="C787" t="str">
            <v>618 MS COL MOD BEDLY Wkrm C%</v>
          </cell>
          <cell r="D787" t="str">
            <v>618 MS COL MOD BED</v>
          </cell>
          <cell r="E787" t="str">
            <v>LY Wkrm C%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</row>
        <row r="788">
          <cell r="C788" t="str">
            <v/>
          </cell>
        </row>
        <row r="789">
          <cell r="C789" t="str">
            <v>08150 BIAB/YOUTHCP Add MU $</v>
          </cell>
          <cell r="D789" t="str">
            <v>08150 BIAB/YOUTH</v>
          </cell>
          <cell r="E789" t="str">
            <v>CP Add MU $</v>
          </cell>
          <cell r="F789">
            <v>1562.2</v>
          </cell>
          <cell r="G789">
            <v>666.6</v>
          </cell>
          <cell r="H789">
            <v>895.7</v>
          </cell>
          <cell r="I789">
            <v>1007</v>
          </cell>
          <cell r="J789">
            <v>366.2</v>
          </cell>
          <cell r="K789">
            <v>640.79999999999995</v>
          </cell>
          <cell r="L789">
            <v>175.8</v>
          </cell>
          <cell r="M789">
            <v>41.4</v>
          </cell>
          <cell r="N789">
            <v>134.4</v>
          </cell>
          <cell r="O789">
            <v>649</v>
          </cell>
          <cell r="P789">
            <v>182.4</v>
          </cell>
          <cell r="Q789">
            <v>466.6</v>
          </cell>
          <cell r="R789">
            <v>182.2</v>
          </cell>
          <cell r="S789">
            <v>142.4</v>
          </cell>
          <cell r="T789">
            <v>39.799999999999997</v>
          </cell>
          <cell r="U789">
            <v>555.20000000000005</v>
          </cell>
          <cell r="V789">
            <v>300.39999999999998</v>
          </cell>
          <cell r="W789">
            <v>254.9</v>
          </cell>
          <cell r="X789">
            <v>106.1</v>
          </cell>
          <cell r="Y789">
            <v>29.3</v>
          </cell>
          <cell r="Z789">
            <v>76.8</v>
          </cell>
          <cell r="AA789">
            <v>204.9</v>
          </cell>
          <cell r="AB789">
            <v>124.1</v>
          </cell>
          <cell r="AC789">
            <v>80.8</v>
          </cell>
          <cell r="AD789">
            <v>244.2</v>
          </cell>
          <cell r="AE789">
            <v>147</v>
          </cell>
          <cell r="AF789">
            <v>97.2</v>
          </cell>
        </row>
        <row r="790">
          <cell r="C790" t="str">
            <v>08150 BIAB/YOUTHCP Add MU %</v>
          </cell>
          <cell r="D790" t="str">
            <v>08150 BIAB/YOUTH</v>
          </cell>
          <cell r="E790" t="str">
            <v>CP Add MU %</v>
          </cell>
          <cell r="F790">
            <v>2.2599999999999999E-2</v>
          </cell>
          <cell r="G790">
            <v>3.8399999999999997E-2</v>
          </cell>
          <cell r="H790">
            <v>1.7299999999999999E-2</v>
          </cell>
          <cell r="I790">
            <v>3.0599999999999999E-2</v>
          </cell>
          <cell r="J790">
            <v>4.2099999999999999E-2</v>
          </cell>
          <cell r="K790">
            <v>2.6499999999999999E-2</v>
          </cell>
          <cell r="L790">
            <v>1.67E-2</v>
          </cell>
          <cell r="M790">
            <v>1.7600000000000001E-2</v>
          </cell>
          <cell r="N790">
            <v>1.6400000000000001E-2</v>
          </cell>
          <cell r="O790">
            <v>5.4300000000000001E-2</v>
          </cell>
          <cell r="P790">
            <v>4.8399999999999999E-2</v>
          </cell>
          <cell r="Q790">
            <v>5.7000000000000002E-2</v>
          </cell>
          <cell r="R790">
            <v>1.7500000000000002E-2</v>
          </cell>
          <cell r="S790">
            <v>5.5199999999999999E-2</v>
          </cell>
          <cell r="T790">
            <v>5.1000000000000004E-3</v>
          </cell>
          <cell r="U790">
            <v>1.5299999999999999E-2</v>
          </cell>
          <cell r="V790">
            <v>3.4700000000000002E-2</v>
          </cell>
          <cell r="W790">
            <v>9.1999999999999998E-3</v>
          </cell>
          <cell r="X790">
            <v>1.0999999999999999E-2</v>
          </cell>
          <cell r="Y790">
            <v>1.26E-2</v>
          </cell>
          <cell r="Z790">
            <v>1.06E-2</v>
          </cell>
          <cell r="AA790">
            <v>1.49E-2</v>
          </cell>
          <cell r="AB790">
            <v>3.3700000000000001E-2</v>
          </cell>
          <cell r="AC790">
            <v>8.0000000000000002E-3</v>
          </cell>
          <cell r="AD790">
            <v>1.89E-2</v>
          </cell>
          <cell r="AE790">
            <v>5.57E-2</v>
          </cell>
          <cell r="AF790">
            <v>9.4999999999999998E-3</v>
          </cell>
        </row>
        <row r="791">
          <cell r="C791" t="str">
            <v>08150 BIAB/YOUTHCP Assoc Disc $</v>
          </cell>
          <cell r="D791" t="str">
            <v>08150 BIAB/YOUTH</v>
          </cell>
          <cell r="E791" t="str">
            <v>CP Assoc Disc $</v>
          </cell>
          <cell r="F791">
            <v>396</v>
          </cell>
          <cell r="G791">
            <v>98.6</v>
          </cell>
          <cell r="H791">
            <v>297.39999999999998</v>
          </cell>
          <cell r="I791">
            <v>188.6</v>
          </cell>
          <cell r="J791">
            <v>49.6</v>
          </cell>
          <cell r="K791">
            <v>139</v>
          </cell>
          <cell r="L791">
            <v>60.6</v>
          </cell>
          <cell r="M791">
            <v>13.4</v>
          </cell>
          <cell r="N791">
            <v>47.2</v>
          </cell>
          <cell r="O791">
            <v>68.5</v>
          </cell>
          <cell r="P791">
            <v>21.5</v>
          </cell>
          <cell r="Q791">
            <v>47.1</v>
          </cell>
          <cell r="R791">
            <v>59.4</v>
          </cell>
          <cell r="S791">
            <v>14.7</v>
          </cell>
          <cell r="T791">
            <v>44.8</v>
          </cell>
          <cell r="U791">
            <v>207.4</v>
          </cell>
          <cell r="V791">
            <v>49.1</v>
          </cell>
          <cell r="W791">
            <v>158.4</v>
          </cell>
          <cell r="X791">
            <v>54.9</v>
          </cell>
          <cell r="Y791">
            <v>13.3</v>
          </cell>
          <cell r="Z791">
            <v>41.7</v>
          </cell>
          <cell r="AA791">
            <v>78.7</v>
          </cell>
          <cell r="AB791">
            <v>21</v>
          </cell>
          <cell r="AC791">
            <v>57.7</v>
          </cell>
          <cell r="AD791">
            <v>73.900000000000006</v>
          </cell>
          <cell r="AE791">
            <v>14.8</v>
          </cell>
          <cell r="AF791">
            <v>59.1</v>
          </cell>
        </row>
        <row r="792">
          <cell r="C792" t="str">
            <v>08150 BIAB/YOUTHCP Assoc Disc %</v>
          </cell>
          <cell r="D792" t="str">
            <v>08150 BIAB/YOUTH</v>
          </cell>
          <cell r="E792" t="str">
            <v>CP Assoc Disc %</v>
          </cell>
          <cell r="F792">
            <v>6.0000000000000001E-3</v>
          </cell>
          <cell r="G792">
            <v>0</v>
          </cell>
          <cell r="H792">
            <v>0</v>
          </cell>
          <cell r="I792">
            <v>6.0000000000000001E-3</v>
          </cell>
          <cell r="J792">
            <v>0</v>
          </cell>
          <cell r="K792">
            <v>0</v>
          </cell>
          <cell r="L792">
            <v>6.0000000000000001E-3</v>
          </cell>
          <cell r="M792">
            <v>0</v>
          </cell>
          <cell r="N792">
            <v>0</v>
          </cell>
          <cell r="O792">
            <v>6.0000000000000001E-3</v>
          </cell>
          <cell r="P792">
            <v>0</v>
          </cell>
          <cell r="Q792">
            <v>0</v>
          </cell>
          <cell r="R792">
            <v>6.0000000000000001E-3</v>
          </cell>
          <cell r="S792">
            <v>0</v>
          </cell>
          <cell r="T792">
            <v>0</v>
          </cell>
          <cell r="U792">
            <v>6.0000000000000001E-3</v>
          </cell>
          <cell r="V792">
            <v>0</v>
          </cell>
          <cell r="W792">
            <v>0</v>
          </cell>
          <cell r="X792">
            <v>6.0000000000000001E-3</v>
          </cell>
          <cell r="Y792">
            <v>0</v>
          </cell>
          <cell r="Z792">
            <v>0</v>
          </cell>
          <cell r="AA792">
            <v>6.0000000000000001E-3</v>
          </cell>
          <cell r="AB792">
            <v>0</v>
          </cell>
          <cell r="AC792">
            <v>0</v>
          </cell>
          <cell r="AD792">
            <v>6.0000000000000001E-3</v>
          </cell>
          <cell r="AE792">
            <v>0</v>
          </cell>
          <cell r="AF792">
            <v>0</v>
          </cell>
        </row>
        <row r="793">
          <cell r="C793" t="str">
            <v>08150 BIAB/YOUTHCP Avail $</v>
          </cell>
          <cell r="D793" t="str">
            <v>08150 BIAB/YOUTH</v>
          </cell>
          <cell r="E793" t="str">
            <v>CP Avail $</v>
          </cell>
          <cell r="F793">
            <v>134449.70000000001</v>
          </cell>
          <cell r="G793">
            <v>42479.5</v>
          </cell>
          <cell r="H793">
            <v>91970.2</v>
          </cell>
          <cell r="I793">
            <v>80283.5</v>
          </cell>
          <cell r="J793">
            <v>28538.3</v>
          </cell>
          <cell r="K793">
            <v>51745.2</v>
          </cell>
          <cell r="L793">
            <v>47855.9</v>
          </cell>
          <cell r="M793">
            <v>16408.5</v>
          </cell>
          <cell r="N793">
            <v>31447.4</v>
          </cell>
          <cell r="O793">
            <v>65108.4</v>
          </cell>
          <cell r="P793">
            <v>23389</v>
          </cell>
          <cell r="Q793">
            <v>41719.4</v>
          </cell>
          <cell r="R793">
            <v>80283.5</v>
          </cell>
          <cell r="S793">
            <v>28538.3</v>
          </cell>
          <cell r="T793">
            <v>51745.2</v>
          </cell>
          <cell r="U793">
            <v>134449.70000000001</v>
          </cell>
          <cell r="V793">
            <v>42479.5</v>
          </cell>
          <cell r="W793">
            <v>91970.2</v>
          </cell>
          <cell r="X793">
            <v>101833.4</v>
          </cell>
          <cell r="Y793">
            <v>34134.1</v>
          </cell>
          <cell r="Z793">
            <v>67699.3</v>
          </cell>
          <cell r="AA793">
            <v>119055.1</v>
          </cell>
          <cell r="AB793">
            <v>37507.1</v>
          </cell>
          <cell r="AC793">
            <v>81548</v>
          </cell>
          <cell r="AD793">
            <v>134449.70000000001</v>
          </cell>
          <cell r="AE793">
            <v>42479.5</v>
          </cell>
          <cell r="AF793">
            <v>91970.2</v>
          </cell>
        </row>
        <row r="794">
          <cell r="C794" t="str">
            <v>08150 BIAB/YOUTHCP Avail C$</v>
          </cell>
          <cell r="D794" t="str">
            <v>08150 BIAB/YOUTH</v>
          </cell>
          <cell r="E794" t="str">
            <v>CP Avail C$</v>
          </cell>
          <cell r="F794">
            <v>54084.2</v>
          </cell>
          <cell r="G794">
            <v>0</v>
          </cell>
          <cell r="H794">
            <v>0</v>
          </cell>
          <cell r="I794">
            <v>32351.1</v>
          </cell>
          <cell r="J794">
            <v>0</v>
          </cell>
          <cell r="K794">
            <v>0</v>
          </cell>
          <cell r="L794">
            <v>19484.8</v>
          </cell>
          <cell r="M794">
            <v>0</v>
          </cell>
          <cell r="N794">
            <v>0</v>
          </cell>
          <cell r="O794">
            <v>26310.5</v>
          </cell>
          <cell r="P794">
            <v>0</v>
          </cell>
          <cell r="Q794">
            <v>0</v>
          </cell>
          <cell r="R794">
            <v>32351.1</v>
          </cell>
          <cell r="S794">
            <v>0</v>
          </cell>
          <cell r="T794">
            <v>0</v>
          </cell>
          <cell r="U794">
            <v>54084.2</v>
          </cell>
          <cell r="V794">
            <v>0</v>
          </cell>
          <cell r="W794">
            <v>0</v>
          </cell>
          <cell r="X794">
            <v>40857.800000000003</v>
          </cell>
          <cell r="Y794">
            <v>0</v>
          </cell>
          <cell r="Z794">
            <v>0</v>
          </cell>
          <cell r="AA794">
            <v>47841</v>
          </cell>
          <cell r="AB794">
            <v>0</v>
          </cell>
          <cell r="AC794">
            <v>0</v>
          </cell>
          <cell r="AD794">
            <v>54084.2</v>
          </cell>
          <cell r="AE794">
            <v>0</v>
          </cell>
          <cell r="AF794">
            <v>0</v>
          </cell>
        </row>
        <row r="795">
          <cell r="C795" t="str">
            <v>08150 BIAB/YOUTHCP Avg Stk + Inv Adj $</v>
          </cell>
          <cell r="D795" t="str">
            <v>08150 BIAB/YOUTH</v>
          </cell>
          <cell r="E795" t="str">
            <v>CP Avg Stk + Inv Adj $</v>
          </cell>
          <cell r="F795">
            <v>36136.699999999997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</row>
        <row r="796">
          <cell r="C796" t="str">
            <v>08150 BIAB/YOUTHCP Avg Stk + Inv Adj $ var LY %</v>
          </cell>
          <cell r="D796" t="str">
            <v>08150 BIAB/YOUTH</v>
          </cell>
          <cell r="E796" t="str">
            <v>CP Avg Stk + Inv Adj $ var LY %</v>
          </cell>
          <cell r="F796">
            <v>1.7999999999999999E-2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</row>
        <row r="797">
          <cell r="C797" t="str">
            <v>08150 BIAB/YOUTHCP Avg Stk UnAdj $</v>
          </cell>
          <cell r="D797" t="str">
            <v>08150 BIAB/YOUTH</v>
          </cell>
          <cell r="E797" t="str">
            <v>CP Avg Stk UnAdj $</v>
          </cell>
          <cell r="F797">
            <v>36136.699999999997</v>
          </cell>
          <cell r="G797">
            <v>14595.5</v>
          </cell>
          <cell r="H797">
            <v>21541.200000000001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</row>
        <row r="798">
          <cell r="C798" t="str">
            <v>08150 BIAB/YOUTHCP Avg Stk UnAdj $ var LY %</v>
          </cell>
          <cell r="D798" t="str">
            <v>08150 BIAB/YOUTH</v>
          </cell>
          <cell r="E798" t="str">
            <v>CP Avg Stk UnAdj $ var LY %</v>
          </cell>
          <cell r="F798">
            <v>1.7999999999999999E-2</v>
          </cell>
          <cell r="G798">
            <v>-0.22</v>
          </cell>
          <cell r="H798">
            <v>0.28299999999999997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</row>
        <row r="799">
          <cell r="C799" t="str">
            <v>08150 BIAB/YOUTHCP Avg Wkly Sell Thru %</v>
          </cell>
          <cell r="D799" t="str">
            <v>08150 BIAB/YOUTH</v>
          </cell>
          <cell r="E799" t="str">
            <v>CP Avg Wkly Sell Thru %</v>
          </cell>
          <cell r="F799">
            <v>8.4000000000000005E-2</v>
          </cell>
          <cell r="G799">
            <v>0.05</v>
          </cell>
          <cell r="H799">
            <v>0.108</v>
          </cell>
          <cell r="I799">
            <v>0.08</v>
          </cell>
          <cell r="J799">
            <v>0.05</v>
          </cell>
          <cell r="K799">
            <v>0.10299999999999999</v>
          </cell>
          <cell r="L799">
            <v>8.5999999999999993E-2</v>
          </cell>
          <cell r="M799">
            <v>4.9000000000000002E-2</v>
          </cell>
          <cell r="N799">
            <v>0.111</v>
          </cell>
          <cell r="O799">
            <v>6.8000000000000005E-2</v>
          </cell>
          <cell r="P799">
            <v>5.3999999999999999E-2</v>
          </cell>
          <cell r="Q799">
            <v>7.8E-2</v>
          </cell>
          <cell r="R799">
            <v>7.1999999999999995E-2</v>
          </cell>
          <cell r="S799">
            <v>4.2000000000000003E-2</v>
          </cell>
          <cell r="T799">
            <v>9.5000000000000001E-2</v>
          </cell>
          <cell r="U799">
            <v>7.5999999999999998E-2</v>
          </cell>
          <cell r="V799">
            <v>4.2000000000000003E-2</v>
          </cell>
          <cell r="W799">
            <v>0.10199999999999999</v>
          </cell>
          <cell r="X799">
            <v>0.06</v>
          </cell>
          <cell r="Y799">
            <v>3.5000000000000003E-2</v>
          </cell>
          <cell r="Z799">
            <v>7.8E-2</v>
          </cell>
          <cell r="AA799">
            <v>6.6000000000000003E-2</v>
          </cell>
          <cell r="AB799">
            <v>4.5999999999999999E-2</v>
          </cell>
          <cell r="AC799">
            <v>7.9000000000000001E-2</v>
          </cell>
          <cell r="AD799">
            <v>8.4000000000000005E-2</v>
          </cell>
          <cell r="AE799">
            <v>4.3999999999999997E-2</v>
          </cell>
          <cell r="AF799">
            <v>0.111</v>
          </cell>
        </row>
        <row r="800">
          <cell r="C800" t="str">
            <v>08150 BIAB/YOUTHCP BOM $</v>
          </cell>
          <cell r="D800" t="str">
            <v>08150 BIAB/YOUTH</v>
          </cell>
          <cell r="E800" t="str">
            <v>CP BOM $</v>
          </cell>
          <cell r="F800">
            <v>26556</v>
          </cell>
          <cell r="G800">
            <v>10993</v>
          </cell>
          <cell r="H800">
            <v>15563</v>
          </cell>
          <cell r="I800">
            <v>26556</v>
          </cell>
          <cell r="J800">
            <v>10993</v>
          </cell>
          <cell r="K800">
            <v>15563</v>
          </cell>
          <cell r="L800">
            <v>26556</v>
          </cell>
          <cell r="M800">
            <v>10993</v>
          </cell>
          <cell r="N800">
            <v>15563</v>
          </cell>
          <cell r="O800">
            <v>34459.699999999997</v>
          </cell>
          <cell r="P800">
            <v>12995.5</v>
          </cell>
          <cell r="Q800">
            <v>21464.2</v>
          </cell>
          <cell r="R800">
            <v>35609</v>
          </cell>
          <cell r="S800">
            <v>14848.4</v>
          </cell>
          <cell r="T800">
            <v>20760.7</v>
          </cell>
          <cell r="U800">
            <v>36353.599999999999</v>
          </cell>
          <cell r="V800">
            <v>15928.8</v>
          </cell>
          <cell r="W800">
            <v>20424.7</v>
          </cell>
          <cell r="X800">
            <v>36353.599999999999</v>
          </cell>
          <cell r="Y800">
            <v>15928.8</v>
          </cell>
          <cell r="Z800">
            <v>20424.7</v>
          </cell>
          <cell r="AA800">
            <v>43378.6</v>
          </cell>
          <cell r="AB800">
            <v>17258.8</v>
          </cell>
          <cell r="AC800">
            <v>26119.9</v>
          </cell>
          <cell r="AD800">
            <v>39672.5</v>
          </cell>
          <cell r="AE800">
            <v>14558.9</v>
          </cell>
          <cell r="AF800">
            <v>25113.599999999999</v>
          </cell>
        </row>
        <row r="801">
          <cell r="C801" t="str">
            <v>08150 BIAB/YOUTHCP BOM $ var LY %</v>
          </cell>
          <cell r="D801" t="str">
            <v>08150 BIAB/YOUTH</v>
          </cell>
          <cell r="E801" t="str">
            <v>CP BOM $ var LY %</v>
          </cell>
          <cell r="F801">
            <v>0.124</v>
          </cell>
          <cell r="G801">
            <v>0.20799999999999999</v>
          </cell>
          <cell r="H801">
            <v>7.1999999999999995E-2</v>
          </cell>
          <cell r="I801">
            <v>0.124</v>
          </cell>
          <cell r="J801">
            <v>0.20799999999999999</v>
          </cell>
          <cell r="K801">
            <v>7.1999999999999995E-2</v>
          </cell>
          <cell r="L801">
            <v>0.124</v>
          </cell>
          <cell r="M801">
            <v>0.20799999999999999</v>
          </cell>
          <cell r="N801">
            <v>7.1999999999999995E-2</v>
          </cell>
          <cell r="O801">
            <v>0.36299999999999999</v>
          </cell>
          <cell r="P801">
            <v>0.26900000000000002</v>
          </cell>
          <cell r="Q801">
            <v>0.42799999999999999</v>
          </cell>
          <cell r="R801">
            <v>8.4000000000000005E-2</v>
          </cell>
          <cell r="S801">
            <v>-0.129</v>
          </cell>
          <cell r="T801">
            <v>0.313</v>
          </cell>
          <cell r="U801">
            <v>-0.16</v>
          </cell>
          <cell r="V801">
            <v>-0.35599999999999998</v>
          </cell>
          <cell r="W801">
            <v>0.1</v>
          </cell>
          <cell r="X801">
            <v>-0.16</v>
          </cell>
          <cell r="Y801">
            <v>-0.35599999999999998</v>
          </cell>
          <cell r="Z801">
            <v>0.1</v>
          </cell>
          <cell r="AA801">
            <v>-7.5999999999999998E-2</v>
          </cell>
          <cell r="AB801">
            <v>-0.314</v>
          </cell>
          <cell r="AC801">
            <v>0.19800000000000001</v>
          </cell>
          <cell r="AD801">
            <v>-0.02</v>
          </cell>
          <cell r="AE801">
            <v>-0.36799999999999999</v>
          </cell>
          <cell r="AF801">
            <v>0.439</v>
          </cell>
        </row>
        <row r="802">
          <cell r="C802" t="str">
            <v>08150 BIAB/YOUTHCP BOM C$</v>
          </cell>
          <cell r="D802" t="str">
            <v>08150 BIAB/YOUTH</v>
          </cell>
          <cell r="E802" t="str">
            <v>CP BOM C$</v>
          </cell>
          <cell r="F802">
            <v>10756.9</v>
          </cell>
          <cell r="G802">
            <v>0</v>
          </cell>
          <cell r="H802">
            <v>0</v>
          </cell>
          <cell r="I802">
            <v>10756.9</v>
          </cell>
          <cell r="J802">
            <v>0</v>
          </cell>
          <cell r="K802">
            <v>0</v>
          </cell>
          <cell r="L802">
            <v>10756.9</v>
          </cell>
          <cell r="M802">
            <v>0</v>
          </cell>
          <cell r="N802">
            <v>0</v>
          </cell>
          <cell r="O802">
            <v>13997.3</v>
          </cell>
          <cell r="P802">
            <v>0</v>
          </cell>
          <cell r="Q802">
            <v>0</v>
          </cell>
          <cell r="R802">
            <v>14337.5</v>
          </cell>
          <cell r="S802">
            <v>0</v>
          </cell>
          <cell r="T802">
            <v>0</v>
          </cell>
          <cell r="U802">
            <v>14593.5</v>
          </cell>
          <cell r="V802">
            <v>0</v>
          </cell>
          <cell r="W802">
            <v>0</v>
          </cell>
          <cell r="X802">
            <v>14593.5</v>
          </cell>
          <cell r="Y802">
            <v>0</v>
          </cell>
          <cell r="Z802">
            <v>0</v>
          </cell>
          <cell r="AA802">
            <v>17359.3</v>
          </cell>
          <cell r="AB802">
            <v>0</v>
          </cell>
          <cell r="AC802">
            <v>0</v>
          </cell>
          <cell r="AD802">
            <v>15876.3</v>
          </cell>
          <cell r="AE802">
            <v>0</v>
          </cell>
          <cell r="AF802">
            <v>0</v>
          </cell>
        </row>
        <row r="803">
          <cell r="C803" t="str">
            <v>08150 BIAB/YOUTHCP BOS $</v>
          </cell>
          <cell r="D803" t="str">
            <v>08150 BIAB/YOUTH</v>
          </cell>
          <cell r="E803" t="str">
            <v>CP BOS $</v>
          </cell>
          <cell r="F803">
            <v>26556</v>
          </cell>
          <cell r="G803">
            <v>10993</v>
          </cell>
          <cell r="H803">
            <v>15563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</row>
        <row r="804">
          <cell r="C804" t="str">
            <v>08150 BIAB/YOUTHCP BOS $ var LY %</v>
          </cell>
          <cell r="D804" t="str">
            <v>08150 BIAB/YOUTH</v>
          </cell>
          <cell r="E804" t="str">
            <v>CP BOS $ var LY %</v>
          </cell>
          <cell r="F804">
            <v>0.124</v>
          </cell>
          <cell r="G804">
            <v>0.20799999999999999</v>
          </cell>
          <cell r="H804">
            <v>7.1999999999999995E-2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</row>
        <row r="805">
          <cell r="C805" t="str">
            <v>08150 BIAB/YOUTHCP BOS + Inv Adj $</v>
          </cell>
          <cell r="D805" t="str">
            <v>08150 BIAB/YOUTH</v>
          </cell>
          <cell r="E805" t="str">
            <v>CP BOS + Inv Adj $</v>
          </cell>
          <cell r="F805">
            <v>26556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</row>
        <row r="806">
          <cell r="C806" t="str">
            <v>08150 BIAB/YOUTHCP BOS C$</v>
          </cell>
          <cell r="D806" t="str">
            <v>08150 BIAB/YOUTH</v>
          </cell>
          <cell r="E806" t="str">
            <v>CP BOS C$</v>
          </cell>
          <cell r="F806">
            <v>10756.9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</row>
        <row r="807">
          <cell r="C807" t="str">
            <v>08150 BIAB/YOUTHCP BOS Inv Adj $</v>
          </cell>
          <cell r="D807" t="str">
            <v>08150 BIAB/YOUTH</v>
          </cell>
          <cell r="E807" t="str">
            <v>CP BOS Inv Adj $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</row>
        <row r="808">
          <cell r="C808" t="str">
            <v>08150 BIAB/YOUTHCP BOS Inv Adj %</v>
          </cell>
          <cell r="D808" t="str">
            <v>08150 BIAB/YOUTH</v>
          </cell>
          <cell r="E808" t="str">
            <v>CP BOS Inv Adj %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</row>
        <row r="809">
          <cell r="C809" t="str">
            <v>08150 BIAB/YOUTHCP BOS Net MU %</v>
          </cell>
          <cell r="D809" t="str">
            <v>08150 BIAB/YOUTH</v>
          </cell>
          <cell r="E809" t="str">
            <v>CP BOS Net MU %</v>
          </cell>
          <cell r="F809">
            <v>0.59489999999999998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</row>
        <row r="810">
          <cell r="C810" t="str">
            <v>08150 BIAB/YOUTHCP Buying MU %</v>
          </cell>
          <cell r="D810" t="str">
            <v>08150 BIAB/YOUTH</v>
          </cell>
          <cell r="E810" t="str">
            <v>CP Buying MU %</v>
          </cell>
          <cell r="F810">
            <v>0.61260000000000003</v>
          </cell>
          <cell r="G810">
            <v>0</v>
          </cell>
          <cell r="H810">
            <v>0</v>
          </cell>
          <cell r="I810">
            <v>0.61050000000000004</v>
          </cell>
          <cell r="J810">
            <v>0</v>
          </cell>
          <cell r="K810">
            <v>0</v>
          </cell>
          <cell r="L810">
            <v>0.6079</v>
          </cell>
          <cell r="M810">
            <v>0</v>
          </cell>
          <cell r="N810">
            <v>0</v>
          </cell>
          <cell r="O810">
            <v>0.60870000000000002</v>
          </cell>
          <cell r="P810">
            <v>0</v>
          </cell>
          <cell r="Q810">
            <v>0</v>
          </cell>
          <cell r="R810">
            <v>0.61629999999999996</v>
          </cell>
          <cell r="S810">
            <v>0</v>
          </cell>
          <cell r="T810">
            <v>0</v>
          </cell>
          <cell r="U810">
            <v>0.61460000000000004</v>
          </cell>
          <cell r="V810">
            <v>0</v>
          </cell>
          <cell r="W810">
            <v>0</v>
          </cell>
          <cell r="X810">
            <v>0.62260000000000004</v>
          </cell>
          <cell r="Y810">
            <v>0</v>
          </cell>
          <cell r="Z810">
            <v>0</v>
          </cell>
          <cell r="AA810">
            <v>0.61009999999999998</v>
          </cell>
          <cell r="AB810">
            <v>0</v>
          </cell>
          <cell r="AC810">
            <v>0</v>
          </cell>
          <cell r="AD810">
            <v>0.60829999999999995</v>
          </cell>
          <cell r="AE810">
            <v>0</v>
          </cell>
          <cell r="AF810">
            <v>0</v>
          </cell>
        </row>
        <row r="811">
          <cell r="C811" t="str">
            <v>08150 BIAB/YOUTHCP COGS C$</v>
          </cell>
          <cell r="D811" t="str">
            <v>08150 BIAB/YOUTH</v>
          </cell>
          <cell r="E811" t="str">
            <v>CP COGS C$</v>
          </cell>
          <cell r="F811">
            <v>39306.300000000003</v>
          </cell>
          <cell r="G811">
            <v>0</v>
          </cell>
          <cell r="H811">
            <v>0</v>
          </cell>
          <cell r="I811">
            <v>17757.7</v>
          </cell>
          <cell r="J811">
            <v>0</v>
          </cell>
          <cell r="K811">
            <v>0</v>
          </cell>
          <cell r="L811">
            <v>5487.6</v>
          </cell>
          <cell r="M811">
            <v>0</v>
          </cell>
          <cell r="N811">
            <v>0</v>
          </cell>
          <cell r="O811">
            <v>6485.4</v>
          </cell>
          <cell r="P811">
            <v>0</v>
          </cell>
          <cell r="Q811">
            <v>0</v>
          </cell>
          <cell r="R811">
            <v>5784.7</v>
          </cell>
          <cell r="S811">
            <v>0</v>
          </cell>
          <cell r="T811">
            <v>0</v>
          </cell>
          <cell r="U811">
            <v>21548.7</v>
          </cell>
          <cell r="V811">
            <v>0</v>
          </cell>
          <cell r="W811">
            <v>0</v>
          </cell>
          <cell r="X811">
            <v>5740.9</v>
          </cell>
          <cell r="Y811">
            <v>0</v>
          </cell>
          <cell r="Z811">
            <v>0</v>
          </cell>
          <cell r="AA811">
            <v>8466.1</v>
          </cell>
          <cell r="AB811">
            <v>0</v>
          </cell>
          <cell r="AC811">
            <v>0</v>
          </cell>
          <cell r="AD811">
            <v>7341.7</v>
          </cell>
          <cell r="AE811">
            <v>0</v>
          </cell>
          <cell r="AF811">
            <v>0</v>
          </cell>
        </row>
        <row r="812">
          <cell r="C812" t="str">
            <v>08150 BIAB/YOUTHCP Cum Net MU %</v>
          </cell>
          <cell r="D812" t="str">
            <v>08150 BIAB/YOUTH</v>
          </cell>
          <cell r="E812" t="str">
            <v>CP Cum Net MU %</v>
          </cell>
          <cell r="F812">
            <v>0.59770000000000001</v>
          </cell>
          <cell r="G812">
            <v>0</v>
          </cell>
          <cell r="H812">
            <v>0</v>
          </cell>
          <cell r="I812">
            <v>0.59699999999999998</v>
          </cell>
          <cell r="J812">
            <v>0</v>
          </cell>
          <cell r="K812">
            <v>0</v>
          </cell>
          <cell r="L812">
            <v>0.59279999999999999</v>
          </cell>
          <cell r="M812">
            <v>0</v>
          </cell>
          <cell r="N812">
            <v>0</v>
          </cell>
          <cell r="O812">
            <v>0.59589999999999999</v>
          </cell>
          <cell r="P812">
            <v>0</v>
          </cell>
          <cell r="Q812">
            <v>0</v>
          </cell>
          <cell r="R812">
            <v>0.59699999999999998</v>
          </cell>
          <cell r="S812">
            <v>0</v>
          </cell>
          <cell r="T812">
            <v>0</v>
          </cell>
          <cell r="U812">
            <v>0.59770000000000001</v>
          </cell>
          <cell r="V812">
            <v>0</v>
          </cell>
          <cell r="W812">
            <v>0</v>
          </cell>
          <cell r="X812">
            <v>0.5988</v>
          </cell>
          <cell r="Y812">
            <v>0</v>
          </cell>
          <cell r="Z812">
            <v>0</v>
          </cell>
          <cell r="AA812">
            <v>0.59819999999999995</v>
          </cell>
          <cell r="AB812">
            <v>0</v>
          </cell>
          <cell r="AC812">
            <v>0</v>
          </cell>
          <cell r="AD812">
            <v>0.59770000000000001</v>
          </cell>
          <cell r="AE812">
            <v>0</v>
          </cell>
          <cell r="AF812">
            <v>0</v>
          </cell>
        </row>
        <row r="813">
          <cell r="C813" t="str">
            <v>08150 BIAB/YOUTHCP Disc Taken C$</v>
          </cell>
          <cell r="D813" t="str">
            <v>08150 BIAB/YOUTH</v>
          </cell>
          <cell r="E813" t="str">
            <v>CP Disc Taken C$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</row>
        <row r="814">
          <cell r="C814" t="str">
            <v>08150 BIAB/YOUTHCP Disc Taken C%</v>
          </cell>
          <cell r="D814" t="str">
            <v>08150 BIAB/YOUTH</v>
          </cell>
          <cell r="E814" t="str">
            <v>CP Disc Taken C%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</row>
        <row r="815">
          <cell r="C815" t="str">
            <v>08150 BIAB/YOUTHCP DM Adj C$</v>
          </cell>
          <cell r="D815" t="str">
            <v>08150 BIAB/YOUTH</v>
          </cell>
          <cell r="E815" t="str">
            <v>CP DM Adj C$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</row>
        <row r="816">
          <cell r="C816" t="str">
            <v>08150 BIAB/YOUTHCP DM CDT $</v>
          </cell>
          <cell r="D816" t="str">
            <v>08150 BIAB/YOUTH</v>
          </cell>
          <cell r="E816" t="str">
            <v>CP DM CDT $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</row>
        <row r="817">
          <cell r="C817" t="str">
            <v>08150 BIAB/YOUTHCP DM CDT C$</v>
          </cell>
          <cell r="D817" t="str">
            <v>08150 BIAB/YOUTH</v>
          </cell>
          <cell r="E817" t="str">
            <v>CP DM CDT C$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</row>
        <row r="818">
          <cell r="C818" t="str">
            <v>08150 BIAB/YOUTHCP DM CDT MU %</v>
          </cell>
          <cell r="D818" t="str">
            <v>08150 BIAB/YOUTH</v>
          </cell>
          <cell r="E818" t="str">
            <v>CP DM CDT MU %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</row>
        <row r="819">
          <cell r="C819" t="str">
            <v>08150 BIAB/YOUTHCP DM Other $</v>
          </cell>
          <cell r="D819" t="str">
            <v>08150 BIAB/YOUTH</v>
          </cell>
          <cell r="E819" t="str">
            <v>CP DM Other $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</row>
        <row r="820">
          <cell r="C820" t="str">
            <v>08150 BIAB/YOUTHCP DM Other C$</v>
          </cell>
          <cell r="D820" t="str">
            <v>08150 BIAB/YOUTH</v>
          </cell>
          <cell r="E820" t="str">
            <v>CP DM Other C$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</row>
        <row r="821">
          <cell r="C821" t="str">
            <v>08150 BIAB/YOUTHCP DM Other MU %</v>
          </cell>
          <cell r="D821" t="str">
            <v>08150 BIAB/YOUTH</v>
          </cell>
          <cell r="E821" t="str">
            <v>CP DM Other MU %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</row>
        <row r="822">
          <cell r="C822" t="str">
            <v>08150 BIAB/YOUTHCP DM Total $</v>
          </cell>
          <cell r="D822" t="str">
            <v>08150 BIAB/YOUTH</v>
          </cell>
          <cell r="E822" t="str">
            <v>CP DM Total $</v>
          </cell>
          <cell r="F822">
            <v>-4968.1000000000004</v>
          </cell>
          <cell r="G822">
            <v>-1279.5999999999999</v>
          </cell>
          <cell r="H822">
            <v>-3688.5</v>
          </cell>
          <cell r="I822">
            <v>-3158.3</v>
          </cell>
          <cell r="J822">
            <v>-771.4</v>
          </cell>
          <cell r="K822">
            <v>-2386.8000000000002</v>
          </cell>
          <cell r="L822">
            <v>-1276.3</v>
          </cell>
          <cell r="M822">
            <v>-282.60000000000002</v>
          </cell>
          <cell r="N822">
            <v>-993.7</v>
          </cell>
          <cell r="O822">
            <v>-971.6</v>
          </cell>
          <cell r="P822">
            <v>-390.3</v>
          </cell>
          <cell r="Q822">
            <v>-581.29999999999995</v>
          </cell>
          <cell r="R822">
            <v>-910.4</v>
          </cell>
          <cell r="S822">
            <v>-98.6</v>
          </cell>
          <cell r="T822">
            <v>-811.8</v>
          </cell>
          <cell r="U822">
            <v>-1809.8</v>
          </cell>
          <cell r="V822">
            <v>-508.2</v>
          </cell>
          <cell r="W822">
            <v>-1301.7</v>
          </cell>
          <cell r="X822">
            <v>-699.8</v>
          </cell>
          <cell r="Y822">
            <v>-164.7</v>
          </cell>
          <cell r="Z822">
            <v>-535.1</v>
          </cell>
          <cell r="AA822">
            <v>-572.20000000000005</v>
          </cell>
          <cell r="AB822">
            <v>-197.1</v>
          </cell>
          <cell r="AC822">
            <v>-375.1</v>
          </cell>
          <cell r="AD822">
            <v>-537.79999999999995</v>
          </cell>
          <cell r="AE822">
            <v>-146.30000000000001</v>
          </cell>
          <cell r="AF822">
            <v>-391.5</v>
          </cell>
        </row>
        <row r="823">
          <cell r="C823" t="str">
            <v>08150 BIAB/YOUTHCP DM Total C$</v>
          </cell>
          <cell r="D823" t="str">
            <v>08150 BIAB/YOUTH</v>
          </cell>
          <cell r="E823" t="str">
            <v>CP DM Total C$</v>
          </cell>
          <cell r="F823">
            <v>-2013.8</v>
          </cell>
          <cell r="G823">
            <v>0</v>
          </cell>
          <cell r="H823">
            <v>0</v>
          </cell>
          <cell r="I823">
            <v>-1277.9000000000001</v>
          </cell>
          <cell r="J823">
            <v>0</v>
          </cell>
          <cell r="K823">
            <v>0</v>
          </cell>
          <cell r="L823">
            <v>-501.6</v>
          </cell>
          <cell r="M823">
            <v>0</v>
          </cell>
          <cell r="N823">
            <v>0</v>
          </cell>
          <cell r="O823">
            <v>-399.7</v>
          </cell>
          <cell r="P823">
            <v>0</v>
          </cell>
          <cell r="Q823">
            <v>0</v>
          </cell>
          <cell r="R823">
            <v>-376.6</v>
          </cell>
          <cell r="S823">
            <v>0</v>
          </cell>
          <cell r="T823">
            <v>0</v>
          </cell>
          <cell r="U823">
            <v>-735.8</v>
          </cell>
          <cell r="V823">
            <v>0</v>
          </cell>
          <cell r="W823">
            <v>0</v>
          </cell>
          <cell r="X823">
            <v>-286.10000000000002</v>
          </cell>
          <cell r="Y823">
            <v>0</v>
          </cell>
          <cell r="Z823">
            <v>0</v>
          </cell>
          <cell r="AA823">
            <v>-231.5</v>
          </cell>
          <cell r="AB823">
            <v>0</v>
          </cell>
          <cell r="AC823">
            <v>0</v>
          </cell>
          <cell r="AD823">
            <v>-218.3</v>
          </cell>
          <cell r="AE823">
            <v>0</v>
          </cell>
          <cell r="AF823">
            <v>0</v>
          </cell>
        </row>
        <row r="824">
          <cell r="C824" t="str">
            <v>08150 BIAB/YOUTHCP DM Total MU %</v>
          </cell>
          <cell r="D824" t="str">
            <v>08150 BIAB/YOUTH</v>
          </cell>
          <cell r="E824" t="str">
            <v>CP DM Total MU %</v>
          </cell>
          <cell r="F824">
            <v>0.59470000000000001</v>
          </cell>
          <cell r="G824">
            <v>0</v>
          </cell>
          <cell r="H824">
            <v>0</v>
          </cell>
          <cell r="I824">
            <v>0.59540000000000004</v>
          </cell>
          <cell r="J824">
            <v>0</v>
          </cell>
          <cell r="K824">
            <v>0</v>
          </cell>
          <cell r="L824">
            <v>0.60699999999999998</v>
          </cell>
          <cell r="M824">
            <v>0</v>
          </cell>
          <cell r="N824">
            <v>0</v>
          </cell>
          <cell r="O824">
            <v>0.58860000000000001</v>
          </cell>
          <cell r="P824">
            <v>0</v>
          </cell>
          <cell r="Q824">
            <v>0</v>
          </cell>
          <cell r="R824">
            <v>0.58630000000000004</v>
          </cell>
          <cell r="S824">
            <v>0</v>
          </cell>
          <cell r="T824">
            <v>0</v>
          </cell>
          <cell r="U824">
            <v>0.59340000000000004</v>
          </cell>
          <cell r="V824">
            <v>0</v>
          </cell>
          <cell r="W824">
            <v>0</v>
          </cell>
          <cell r="X824">
            <v>0.59119999999999995</v>
          </cell>
          <cell r="Y824">
            <v>0</v>
          </cell>
          <cell r="Z824">
            <v>0</v>
          </cell>
          <cell r="AA824">
            <v>0.59550000000000003</v>
          </cell>
          <cell r="AB824">
            <v>0</v>
          </cell>
          <cell r="AC824">
            <v>0</v>
          </cell>
          <cell r="AD824">
            <v>0.59409999999999996</v>
          </cell>
          <cell r="AE824">
            <v>0</v>
          </cell>
          <cell r="AF824">
            <v>0</v>
          </cell>
        </row>
        <row r="825">
          <cell r="C825" t="str">
            <v>08150 BIAB/YOUTHCP EOM $</v>
          </cell>
          <cell r="D825" t="str">
            <v>08150 BIAB/YOUTH</v>
          </cell>
          <cell r="E825" t="str">
            <v>CP EOM $</v>
          </cell>
          <cell r="F825">
            <v>36927.5</v>
          </cell>
          <cell r="G825">
            <v>15585.1</v>
          </cell>
          <cell r="H825">
            <v>21342.400000000001</v>
          </cell>
          <cell r="I825">
            <v>36353.599999999999</v>
          </cell>
          <cell r="J825">
            <v>15928.8</v>
          </cell>
          <cell r="K825">
            <v>20424.7</v>
          </cell>
          <cell r="L825">
            <v>34459.699999999997</v>
          </cell>
          <cell r="M825">
            <v>12995.5</v>
          </cell>
          <cell r="N825">
            <v>21464.2</v>
          </cell>
          <cell r="O825">
            <v>35609</v>
          </cell>
          <cell r="P825">
            <v>14848.4</v>
          </cell>
          <cell r="Q825">
            <v>20760.7</v>
          </cell>
          <cell r="R825">
            <v>36353.599999999999</v>
          </cell>
          <cell r="S825">
            <v>15928.8</v>
          </cell>
          <cell r="T825">
            <v>20424.7</v>
          </cell>
          <cell r="U825">
            <v>36927.5</v>
          </cell>
          <cell r="V825">
            <v>15585.1</v>
          </cell>
          <cell r="W825">
            <v>21342.400000000001</v>
          </cell>
          <cell r="X825">
            <v>43378.6</v>
          </cell>
          <cell r="Y825">
            <v>17258.8</v>
          </cell>
          <cell r="Z825">
            <v>26119.9</v>
          </cell>
          <cell r="AA825">
            <v>39672.5</v>
          </cell>
          <cell r="AB825">
            <v>14558.9</v>
          </cell>
          <cell r="AC825">
            <v>25113.599999999999</v>
          </cell>
          <cell r="AD825">
            <v>36927.5</v>
          </cell>
          <cell r="AE825">
            <v>15585.1</v>
          </cell>
          <cell r="AF825">
            <v>21342.400000000001</v>
          </cell>
        </row>
        <row r="826">
          <cell r="C826" t="str">
            <v>08150 BIAB/YOUTHCP EOM + Inv Adj $</v>
          </cell>
          <cell r="D826" t="str">
            <v>08150 BIAB/YOUTH</v>
          </cell>
          <cell r="E826" t="str">
            <v>CP EOM + Inv Adj $</v>
          </cell>
          <cell r="F826">
            <v>36927.5</v>
          </cell>
          <cell r="G826">
            <v>0</v>
          </cell>
          <cell r="H826">
            <v>0</v>
          </cell>
          <cell r="I826">
            <v>36353.599999999999</v>
          </cell>
          <cell r="J826">
            <v>0</v>
          </cell>
          <cell r="K826">
            <v>0</v>
          </cell>
          <cell r="L826">
            <v>34459.699999999997</v>
          </cell>
          <cell r="M826">
            <v>0</v>
          </cell>
          <cell r="N826">
            <v>0</v>
          </cell>
          <cell r="O826">
            <v>35609</v>
          </cell>
          <cell r="P826">
            <v>0</v>
          </cell>
          <cell r="Q826">
            <v>0</v>
          </cell>
          <cell r="R826">
            <v>36353.599999999999</v>
          </cell>
          <cell r="S826">
            <v>0</v>
          </cell>
          <cell r="T826">
            <v>0</v>
          </cell>
          <cell r="U826">
            <v>36927.5</v>
          </cell>
          <cell r="V826">
            <v>0</v>
          </cell>
          <cell r="W826">
            <v>0</v>
          </cell>
          <cell r="X826">
            <v>43378.6</v>
          </cell>
          <cell r="Y826">
            <v>0</v>
          </cell>
          <cell r="Z826">
            <v>0</v>
          </cell>
          <cell r="AA826">
            <v>39672.5</v>
          </cell>
          <cell r="AB826">
            <v>0</v>
          </cell>
          <cell r="AC826">
            <v>0</v>
          </cell>
          <cell r="AD826">
            <v>36927.5</v>
          </cell>
          <cell r="AE826">
            <v>0</v>
          </cell>
          <cell r="AF826">
            <v>0</v>
          </cell>
        </row>
        <row r="827">
          <cell r="C827" t="str">
            <v>08150 BIAB/YOUTHCP EOM Adj Ttl $</v>
          </cell>
          <cell r="D827" t="str">
            <v>08150 BIAB/YOUTH</v>
          </cell>
          <cell r="E827" t="str">
            <v>CP EOM Adj Ttl $</v>
          </cell>
          <cell r="F827">
            <v>226401</v>
          </cell>
          <cell r="G827">
            <v>0</v>
          </cell>
          <cell r="H827">
            <v>0</v>
          </cell>
          <cell r="I827">
            <v>106422.3</v>
          </cell>
          <cell r="J827">
            <v>0</v>
          </cell>
          <cell r="K827">
            <v>0</v>
          </cell>
          <cell r="L827">
            <v>34459.699999999997</v>
          </cell>
          <cell r="M827">
            <v>0</v>
          </cell>
          <cell r="N827">
            <v>0</v>
          </cell>
          <cell r="O827">
            <v>35609</v>
          </cell>
          <cell r="P827">
            <v>0</v>
          </cell>
          <cell r="Q827">
            <v>0</v>
          </cell>
          <cell r="R827">
            <v>36353.599999999999</v>
          </cell>
          <cell r="S827">
            <v>0</v>
          </cell>
          <cell r="T827">
            <v>0</v>
          </cell>
          <cell r="U827">
            <v>119978.6</v>
          </cell>
          <cell r="V827">
            <v>0</v>
          </cell>
          <cell r="W827">
            <v>0</v>
          </cell>
          <cell r="X827">
            <v>43378.6</v>
          </cell>
          <cell r="Y827">
            <v>0</v>
          </cell>
          <cell r="Z827">
            <v>0</v>
          </cell>
          <cell r="AA827">
            <v>39672.5</v>
          </cell>
          <cell r="AB827">
            <v>0</v>
          </cell>
          <cell r="AC827">
            <v>0</v>
          </cell>
          <cell r="AD827">
            <v>36927.5</v>
          </cell>
          <cell r="AE827">
            <v>0</v>
          </cell>
          <cell r="AF827">
            <v>0</v>
          </cell>
        </row>
        <row r="828">
          <cell r="C828" t="str">
            <v>08150 BIAB/YOUTHCP EOM C$</v>
          </cell>
          <cell r="D828" t="str">
            <v>08150 BIAB/YOUTH</v>
          </cell>
          <cell r="E828" t="str">
            <v>CP EOM C$</v>
          </cell>
          <cell r="F828">
            <v>14777.8</v>
          </cell>
          <cell r="G828">
            <v>0</v>
          </cell>
          <cell r="H828">
            <v>0</v>
          </cell>
          <cell r="I828">
            <v>14593.5</v>
          </cell>
          <cell r="J828">
            <v>0</v>
          </cell>
          <cell r="K828">
            <v>0</v>
          </cell>
          <cell r="L828">
            <v>13997.3</v>
          </cell>
          <cell r="M828">
            <v>0</v>
          </cell>
          <cell r="N828">
            <v>0</v>
          </cell>
          <cell r="O828">
            <v>14337.5</v>
          </cell>
          <cell r="P828">
            <v>0</v>
          </cell>
          <cell r="Q828">
            <v>0</v>
          </cell>
          <cell r="R828">
            <v>14593.5</v>
          </cell>
          <cell r="S828">
            <v>0</v>
          </cell>
          <cell r="T828">
            <v>0</v>
          </cell>
          <cell r="U828">
            <v>14777.8</v>
          </cell>
          <cell r="V828">
            <v>0</v>
          </cell>
          <cell r="W828">
            <v>0</v>
          </cell>
          <cell r="X828">
            <v>17359.3</v>
          </cell>
          <cell r="Y828">
            <v>0</v>
          </cell>
          <cell r="Z828">
            <v>0</v>
          </cell>
          <cell r="AA828">
            <v>15876.3</v>
          </cell>
          <cell r="AB828">
            <v>0</v>
          </cell>
          <cell r="AC828">
            <v>0</v>
          </cell>
          <cell r="AD828">
            <v>14777.8</v>
          </cell>
          <cell r="AE828">
            <v>0</v>
          </cell>
          <cell r="AF828">
            <v>0</v>
          </cell>
        </row>
        <row r="829">
          <cell r="C829" t="str">
            <v>08150 BIAB/YOUTHCP EOM Ttl $</v>
          </cell>
          <cell r="D829" t="str">
            <v>08150 BIAB/YOUTH</v>
          </cell>
          <cell r="E829" t="str">
            <v>CP EOM Ttl $</v>
          </cell>
          <cell r="F829">
            <v>226401</v>
          </cell>
          <cell r="G829">
            <v>91175.6</v>
          </cell>
          <cell r="H829">
            <v>135225.4</v>
          </cell>
          <cell r="I829">
            <v>106422.3</v>
          </cell>
          <cell r="J829">
            <v>43772.7</v>
          </cell>
          <cell r="K829">
            <v>62649.599999999999</v>
          </cell>
          <cell r="L829">
            <v>34459.699999999997</v>
          </cell>
          <cell r="M829">
            <v>12995.5</v>
          </cell>
          <cell r="N829">
            <v>21464.2</v>
          </cell>
          <cell r="O829">
            <v>35609</v>
          </cell>
          <cell r="P829">
            <v>14848.4</v>
          </cell>
          <cell r="Q829">
            <v>20760.7</v>
          </cell>
          <cell r="R829">
            <v>36353.599999999999</v>
          </cell>
          <cell r="S829">
            <v>15928.8</v>
          </cell>
          <cell r="T829">
            <v>20424.7</v>
          </cell>
          <cell r="U829">
            <v>119978.6</v>
          </cell>
          <cell r="V829">
            <v>47402.8</v>
          </cell>
          <cell r="W829">
            <v>72575.8</v>
          </cell>
          <cell r="X829">
            <v>43378.6</v>
          </cell>
          <cell r="Y829">
            <v>17258.8</v>
          </cell>
          <cell r="Z829">
            <v>26119.9</v>
          </cell>
          <cell r="AA829">
            <v>39672.5</v>
          </cell>
          <cell r="AB829">
            <v>14558.9</v>
          </cell>
          <cell r="AC829">
            <v>25113.599999999999</v>
          </cell>
          <cell r="AD829">
            <v>36927.5</v>
          </cell>
          <cell r="AE829">
            <v>15585.1</v>
          </cell>
          <cell r="AF829">
            <v>21342.400000000001</v>
          </cell>
        </row>
        <row r="830">
          <cell r="C830" t="str">
            <v>08150 BIAB/YOUTHCP EOS $</v>
          </cell>
          <cell r="D830" t="str">
            <v>08150 BIAB/YOUTH</v>
          </cell>
          <cell r="E830" t="str">
            <v>CP EOS $</v>
          </cell>
          <cell r="F830">
            <v>36927.5</v>
          </cell>
          <cell r="G830">
            <v>15585.1</v>
          </cell>
          <cell r="H830">
            <v>21342.400000000001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</row>
        <row r="831">
          <cell r="C831" t="str">
            <v>08150 BIAB/YOUTHCP EOS + Inv Adj $</v>
          </cell>
          <cell r="D831" t="str">
            <v>08150 BIAB/YOUTH</v>
          </cell>
          <cell r="E831" t="str">
            <v>CP EOS + Inv Adj $</v>
          </cell>
          <cell r="F831">
            <v>36927.5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</row>
        <row r="832">
          <cell r="C832" t="str">
            <v>08150 BIAB/YOUTHCP EOS C$</v>
          </cell>
          <cell r="D832" t="str">
            <v>08150 BIAB/YOUTH</v>
          </cell>
          <cell r="E832" t="str">
            <v>CP EOS C$</v>
          </cell>
          <cell r="F832">
            <v>14777.8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</row>
        <row r="833">
          <cell r="C833" t="str">
            <v>08150 BIAB/YOUTHCP EOS Inv Adj $</v>
          </cell>
          <cell r="D833" t="str">
            <v>08150 BIAB/YOUTH</v>
          </cell>
          <cell r="E833" t="str">
            <v>CP EOS Inv Adj $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</row>
        <row r="834">
          <cell r="C834" t="str">
            <v>08150 BIAB/YOUTHCP EOS Prev $</v>
          </cell>
          <cell r="D834" t="str">
            <v>08150 BIAB/YOUTH</v>
          </cell>
          <cell r="E834" t="str">
            <v>CP EOS Prev $</v>
          </cell>
          <cell r="F834">
            <v>26556.1</v>
          </cell>
          <cell r="G834">
            <v>10993</v>
          </cell>
          <cell r="H834">
            <v>15563.1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</row>
        <row r="835">
          <cell r="C835" t="str">
            <v>08150 BIAB/YOUTHCP EOS Prev Net MU %</v>
          </cell>
          <cell r="D835" t="str">
            <v>08150 BIAB/YOUTH</v>
          </cell>
          <cell r="E835" t="str">
            <v>CP EOS Prev Net MU %</v>
          </cell>
          <cell r="F835">
            <v>0.59489999999999998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</row>
        <row r="836">
          <cell r="C836" t="str">
            <v>08150 BIAB/YOUTHCP Freight C$</v>
          </cell>
          <cell r="D836" t="str">
            <v>08150 BIAB/YOUTH</v>
          </cell>
          <cell r="E836" t="str">
            <v>CP Freight C$</v>
          </cell>
          <cell r="F836">
            <v>2218.6</v>
          </cell>
          <cell r="G836">
            <v>0</v>
          </cell>
          <cell r="H836">
            <v>0</v>
          </cell>
          <cell r="I836">
            <v>1110.0999999999999</v>
          </cell>
          <cell r="J836">
            <v>0</v>
          </cell>
          <cell r="K836">
            <v>0</v>
          </cell>
          <cell r="L836">
            <v>447.1</v>
          </cell>
          <cell r="M836">
            <v>0</v>
          </cell>
          <cell r="N836">
            <v>0</v>
          </cell>
          <cell r="O836">
            <v>348.1</v>
          </cell>
          <cell r="P836">
            <v>0</v>
          </cell>
          <cell r="Q836">
            <v>0</v>
          </cell>
          <cell r="R836">
            <v>314.89999999999998</v>
          </cell>
          <cell r="S836">
            <v>0</v>
          </cell>
          <cell r="T836">
            <v>0</v>
          </cell>
          <cell r="U836">
            <v>1108.5</v>
          </cell>
          <cell r="V836">
            <v>0</v>
          </cell>
          <cell r="W836">
            <v>0</v>
          </cell>
          <cell r="X836">
            <v>436</v>
          </cell>
          <cell r="Y836">
            <v>0</v>
          </cell>
          <cell r="Z836">
            <v>0</v>
          </cell>
          <cell r="AA836">
            <v>356.3</v>
          </cell>
          <cell r="AB836">
            <v>0</v>
          </cell>
          <cell r="AC836">
            <v>0</v>
          </cell>
          <cell r="AD836">
            <v>316.2</v>
          </cell>
          <cell r="AE836">
            <v>0</v>
          </cell>
          <cell r="AF836">
            <v>0</v>
          </cell>
        </row>
        <row r="837">
          <cell r="C837" t="str">
            <v>08150 BIAB/YOUTHCP Freight C%</v>
          </cell>
          <cell r="D837" t="str">
            <v>08150 BIAB/YOUTH</v>
          </cell>
          <cell r="E837" t="str">
            <v>CP Freight C%</v>
          </cell>
          <cell r="F837">
            <v>5.0999999999999997E-2</v>
          </cell>
          <cell r="G837">
            <v>0</v>
          </cell>
          <cell r="H837">
            <v>0</v>
          </cell>
          <cell r="I837">
            <v>5.0999999999999997E-2</v>
          </cell>
          <cell r="J837">
            <v>0</v>
          </cell>
          <cell r="K837">
            <v>0</v>
          </cell>
          <cell r="L837">
            <v>5.0999999999999997E-2</v>
          </cell>
          <cell r="M837">
            <v>0</v>
          </cell>
          <cell r="N837">
            <v>0</v>
          </cell>
          <cell r="O837">
            <v>5.0999999999999997E-2</v>
          </cell>
          <cell r="P837">
            <v>0</v>
          </cell>
          <cell r="Q837">
            <v>0</v>
          </cell>
          <cell r="R837">
            <v>5.1999999999999998E-2</v>
          </cell>
          <cell r="S837">
            <v>0</v>
          </cell>
          <cell r="T837">
            <v>0</v>
          </cell>
          <cell r="U837">
            <v>5.1999999999999998E-2</v>
          </cell>
          <cell r="V837">
            <v>0</v>
          </cell>
          <cell r="W837">
            <v>0</v>
          </cell>
          <cell r="X837">
            <v>5.1999999999999998E-2</v>
          </cell>
          <cell r="Y837">
            <v>0</v>
          </cell>
          <cell r="Z837">
            <v>0</v>
          </cell>
          <cell r="AA837">
            <v>5.1999999999999998E-2</v>
          </cell>
          <cell r="AB837">
            <v>0</v>
          </cell>
          <cell r="AC837">
            <v>0</v>
          </cell>
          <cell r="AD837">
            <v>5.0999999999999997E-2</v>
          </cell>
          <cell r="AE837">
            <v>0</v>
          </cell>
          <cell r="AF837">
            <v>0</v>
          </cell>
        </row>
        <row r="838">
          <cell r="C838" t="str">
            <v>08150 BIAB/YOUTHCP GM $</v>
          </cell>
          <cell r="D838" t="str">
            <v>08150 BIAB/YOUTH</v>
          </cell>
          <cell r="E838" t="str">
            <v>CP GM $</v>
          </cell>
          <cell r="F838">
            <v>29843.9</v>
          </cell>
          <cell r="G838">
            <v>0</v>
          </cell>
          <cell r="H838">
            <v>0</v>
          </cell>
          <cell r="I838">
            <v>15131.2</v>
          </cell>
          <cell r="J838">
            <v>0</v>
          </cell>
          <cell r="K838">
            <v>0</v>
          </cell>
          <cell r="L838">
            <v>5055.3</v>
          </cell>
          <cell r="M838">
            <v>0</v>
          </cell>
          <cell r="N838">
            <v>0</v>
          </cell>
          <cell r="O838">
            <v>5466.4</v>
          </cell>
          <cell r="P838">
            <v>0</v>
          </cell>
          <cell r="Q838">
            <v>0</v>
          </cell>
          <cell r="R838">
            <v>4609.3999999999996</v>
          </cell>
          <cell r="S838">
            <v>0</v>
          </cell>
          <cell r="T838">
            <v>0</v>
          </cell>
          <cell r="U838">
            <v>14712.7</v>
          </cell>
          <cell r="V838">
            <v>0</v>
          </cell>
          <cell r="W838">
            <v>0</v>
          </cell>
          <cell r="X838">
            <v>3864.7</v>
          </cell>
          <cell r="Y838">
            <v>0</v>
          </cell>
          <cell r="Z838">
            <v>0</v>
          </cell>
          <cell r="AA838">
            <v>5273.3</v>
          </cell>
          <cell r="AB838">
            <v>0</v>
          </cell>
          <cell r="AC838">
            <v>0</v>
          </cell>
          <cell r="AD838">
            <v>5574.6</v>
          </cell>
          <cell r="AE838">
            <v>0</v>
          </cell>
          <cell r="AF838">
            <v>0</v>
          </cell>
        </row>
        <row r="839">
          <cell r="C839" t="str">
            <v>08150 BIAB/YOUTHCP GM %</v>
          </cell>
          <cell r="D839" t="str">
            <v>08150 BIAB/YOUTH</v>
          </cell>
          <cell r="E839" t="str">
            <v>CP GM %</v>
          </cell>
          <cell r="F839">
            <v>0.43149999999999999</v>
          </cell>
          <cell r="G839">
            <v>0</v>
          </cell>
          <cell r="H839">
            <v>0</v>
          </cell>
          <cell r="I839">
            <v>0.46</v>
          </cell>
          <cell r="J839">
            <v>0</v>
          </cell>
          <cell r="K839">
            <v>0</v>
          </cell>
          <cell r="L839">
            <v>0.47949999999999998</v>
          </cell>
          <cell r="M839">
            <v>0</v>
          </cell>
          <cell r="N839">
            <v>0</v>
          </cell>
          <cell r="O839">
            <v>0.45729999999999998</v>
          </cell>
          <cell r="P839">
            <v>0</v>
          </cell>
          <cell r="Q839">
            <v>0</v>
          </cell>
          <cell r="R839">
            <v>0.44340000000000002</v>
          </cell>
          <cell r="S839">
            <v>0</v>
          </cell>
          <cell r="T839">
            <v>0</v>
          </cell>
          <cell r="U839">
            <v>0.40570000000000001</v>
          </cell>
          <cell r="V839">
            <v>0</v>
          </cell>
          <cell r="W839">
            <v>0</v>
          </cell>
          <cell r="X839">
            <v>0.40210000000000001</v>
          </cell>
          <cell r="Y839">
            <v>0</v>
          </cell>
          <cell r="Z839">
            <v>0</v>
          </cell>
          <cell r="AA839">
            <v>0.38379999999999997</v>
          </cell>
          <cell r="AB839">
            <v>0</v>
          </cell>
          <cell r="AC839">
            <v>0</v>
          </cell>
          <cell r="AD839">
            <v>0.43159999999999998</v>
          </cell>
          <cell r="AE839">
            <v>0</v>
          </cell>
          <cell r="AF839">
            <v>0</v>
          </cell>
        </row>
        <row r="840">
          <cell r="C840" t="str">
            <v>08150 BIAB/YOUTHCP Inv Adj $</v>
          </cell>
          <cell r="D840" t="str">
            <v>08150 BIAB/YOUTH</v>
          </cell>
          <cell r="E840" t="str">
            <v>CP Inv Adj $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</row>
        <row r="841">
          <cell r="C841" t="str">
            <v>08150 BIAB/YOUTHCP Inv Adj %</v>
          </cell>
          <cell r="D841" t="str">
            <v>08150 BIAB/YOUTH</v>
          </cell>
          <cell r="E841" t="str">
            <v>CP Inv Adj %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</row>
        <row r="842">
          <cell r="C842" t="str">
            <v>08150 BIAB/YOUTHCP MD Gross $</v>
          </cell>
          <cell r="D842" t="str">
            <v>08150 BIAB/YOUTH</v>
          </cell>
          <cell r="E842" t="str">
            <v>CP MD Gross $</v>
          </cell>
          <cell r="F842">
            <v>32017.4</v>
          </cell>
          <cell r="G842">
            <v>10184</v>
          </cell>
          <cell r="H842">
            <v>21833.5</v>
          </cell>
          <cell r="I842">
            <v>13587.4</v>
          </cell>
          <cell r="J842">
            <v>4384.8</v>
          </cell>
          <cell r="K842">
            <v>9202.7000000000007</v>
          </cell>
          <cell r="L842">
            <v>4000</v>
          </cell>
          <cell r="M842">
            <v>1323.3</v>
          </cell>
          <cell r="N842">
            <v>2676.6</v>
          </cell>
          <cell r="O842">
            <v>4839.3999999999996</v>
          </cell>
          <cell r="P842">
            <v>1634.7</v>
          </cell>
          <cell r="Q842">
            <v>3204.8</v>
          </cell>
          <cell r="R842">
            <v>4748</v>
          </cell>
          <cell r="S842">
            <v>1426.8</v>
          </cell>
          <cell r="T842">
            <v>3321.3</v>
          </cell>
          <cell r="U842">
            <v>18430</v>
          </cell>
          <cell r="V842">
            <v>5799.2</v>
          </cell>
          <cell r="W842">
            <v>12630.8</v>
          </cell>
          <cell r="X842">
            <v>5364.1</v>
          </cell>
          <cell r="Y842">
            <v>1891.8</v>
          </cell>
          <cell r="Z842">
            <v>3472.3</v>
          </cell>
          <cell r="AA842">
            <v>7497.9</v>
          </cell>
          <cell r="AB842">
            <v>2661.8</v>
          </cell>
          <cell r="AC842">
            <v>4836.1000000000004</v>
          </cell>
          <cell r="AD842">
            <v>5568</v>
          </cell>
          <cell r="AE842">
            <v>1245.5</v>
          </cell>
          <cell r="AF842">
            <v>4322.3999999999996</v>
          </cell>
        </row>
        <row r="843">
          <cell r="C843" t="str">
            <v>08150 BIAB/YOUTHCP MD Gross %</v>
          </cell>
          <cell r="D843" t="str">
            <v>08150 BIAB/YOUTH</v>
          </cell>
          <cell r="E843" t="str">
            <v>CP MD Gross %</v>
          </cell>
          <cell r="F843">
            <v>0.46300000000000002</v>
          </cell>
          <cell r="G843">
            <v>0.58699999999999997</v>
          </cell>
          <cell r="H843">
            <v>0.42099999999999999</v>
          </cell>
          <cell r="I843">
            <v>0.41299999999999998</v>
          </cell>
          <cell r="J843">
            <v>0.504</v>
          </cell>
          <cell r="K843">
            <v>0.38</v>
          </cell>
          <cell r="L843">
            <v>0.379</v>
          </cell>
          <cell r="M843">
            <v>0.56200000000000006</v>
          </cell>
          <cell r="N843">
            <v>0.32700000000000001</v>
          </cell>
          <cell r="O843">
            <v>0.40500000000000003</v>
          </cell>
          <cell r="P843">
            <v>0.434</v>
          </cell>
          <cell r="Q843">
            <v>0.39200000000000002</v>
          </cell>
          <cell r="R843">
            <v>0.45700000000000002</v>
          </cell>
          <cell r="S843">
            <v>0.55300000000000005</v>
          </cell>
          <cell r="T843">
            <v>0.42499999999999999</v>
          </cell>
          <cell r="U843">
            <v>0.50800000000000001</v>
          </cell>
          <cell r="V843">
            <v>0.67</v>
          </cell>
          <cell r="W843">
            <v>0.45700000000000002</v>
          </cell>
          <cell r="X843">
            <v>0.55800000000000005</v>
          </cell>
          <cell r="Y843">
            <v>0.81100000000000005</v>
          </cell>
          <cell r="Z843">
            <v>0.47699999999999998</v>
          </cell>
          <cell r="AA843">
            <v>0.54600000000000004</v>
          </cell>
          <cell r="AB843">
            <v>0.72199999999999998</v>
          </cell>
          <cell r="AC843">
            <v>0.48099999999999998</v>
          </cell>
          <cell r="AD843">
            <v>0.43099999999999999</v>
          </cell>
          <cell r="AE843">
            <v>0.47199999999999998</v>
          </cell>
          <cell r="AF843">
            <v>0.42099999999999999</v>
          </cell>
        </row>
        <row r="844">
          <cell r="C844" t="str">
            <v>08150 BIAB/YOUTHCP MD Net $</v>
          </cell>
          <cell r="D844" t="str">
            <v>08150 BIAB/YOUTH</v>
          </cell>
          <cell r="E844" t="str">
            <v>CP MD Net $</v>
          </cell>
          <cell r="F844">
            <v>27811.3</v>
          </cell>
          <cell r="G844">
            <v>9401.9</v>
          </cell>
          <cell r="H844">
            <v>18409.5</v>
          </cell>
          <cell r="I844">
            <v>10769.1</v>
          </cell>
          <cell r="J844">
            <v>3835.1</v>
          </cell>
          <cell r="K844">
            <v>6933.9</v>
          </cell>
          <cell r="L844">
            <v>2771</v>
          </cell>
          <cell r="M844">
            <v>1041.7</v>
          </cell>
          <cell r="N844">
            <v>1729.4</v>
          </cell>
          <cell r="O844">
            <v>4045.4</v>
          </cell>
          <cell r="P844">
            <v>1371.6</v>
          </cell>
          <cell r="Q844">
            <v>2673.8</v>
          </cell>
          <cell r="R844">
            <v>3952.6</v>
          </cell>
          <cell r="S844">
            <v>1421.9</v>
          </cell>
          <cell r="T844">
            <v>2530.6999999999998</v>
          </cell>
          <cell r="U844">
            <v>17042.3</v>
          </cell>
          <cell r="V844">
            <v>5566.7</v>
          </cell>
          <cell r="W844">
            <v>11475.6</v>
          </cell>
          <cell r="X844">
            <v>4838.6000000000004</v>
          </cell>
          <cell r="Y844">
            <v>1857.7</v>
          </cell>
          <cell r="Z844">
            <v>2980.9</v>
          </cell>
          <cell r="AA844">
            <v>7074.5</v>
          </cell>
          <cell r="AB844">
            <v>2543.6</v>
          </cell>
          <cell r="AC844">
            <v>4530.8999999999996</v>
          </cell>
          <cell r="AD844">
            <v>5129.2</v>
          </cell>
          <cell r="AE844">
            <v>1165.4000000000001</v>
          </cell>
          <cell r="AF844">
            <v>3963.7</v>
          </cell>
        </row>
        <row r="845">
          <cell r="C845" t="str">
            <v>08150 BIAB/YOUTHCP MD Net %</v>
          </cell>
          <cell r="D845" t="str">
            <v>08150 BIAB/YOUTH</v>
          </cell>
          <cell r="E845" t="str">
            <v>CP MD Net %</v>
          </cell>
          <cell r="F845">
            <v>0.40200000000000002</v>
          </cell>
          <cell r="G845">
            <v>0.54200000000000004</v>
          </cell>
          <cell r="H845">
            <v>0.35499999999999998</v>
          </cell>
          <cell r="I845">
            <v>0.32700000000000001</v>
          </cell>
          <cell r="J845">
            <v>0.441</v>
          </cell>
          <cell r="K845">
            <v>0.28699999999999998</v>
          </cell>
          <cell r="L845">
            <v>0.26300000000000001</v>
          </cell>
          <cell r="M845">
            <v>0.442</v>
          </cell>
          <cell r="N845">
            <v>0.21099999999999999</v>
          </cell>
          <cell r="O845">
            <v>0.33800000000000002</v>
          </cell>
          <cell r="P845">
            <v>0.36399999999999999</v>
          </cell>
          <cell r="Q845">
            <v>0.32700000000000001</v>
          </cell>
          <cell r="R845">
            <v>0.38</v>
          </cell>
          <cell r="S845">
            <v>0.55100000000000005</v>
          </cell>
          <cell r="T845">
            <v>0.32400000000000001</v>
          </cell>
          <cell r="U845">
            <v>0.47</v>
          </cell>
          <cell r="V845">
            <v>0.64300000000000002</v>
          </cell>
          <cell r="W845">
            <v>0.41599999999999998</v>
          </cell>
          <cell r="X845">
            <v>0.503</v>
          </cell>
          <cell r="Y845">
            <v>0.79600000000000004</v>
          </cell>
          <cell r="Z845">
            <v>0.41</v>
          </cell>
          <cell r="AA845">
            <v>0.51500000000000001</v>
          </cell>
          <cell r="AB845">
            <v>0.69</v>
          </cell>
          <cell r="AC845">
            <v>0.45100000000000001</v>
          </cell>
          <cell r="AD845">
            <v>0.39700000000000002</v>
          </cell>
          <cell r="AE845">
            <v>0.442</v>
          </cell>
          <cell r="AF845">
            <v>0.38600000000000001</v>
          </cell>
        </row>
        <row r="846">
          <cell r="C846" t="str">
            <v>08150 BIAB/YOUTHCP MD Perm $</v>
          </cell>
          <cell r="D846" t="str">
            <v>08150 BIAB/YOUTH</v>
          </cell>
          <cell r="E846" t="str">
            <v>CP MD Perm $</v>
          </cell>
          <cell r="F846">
            <v>6089</v>
          </cell>
          <cell r="G846">
            <v>4324</v>
          </cell>
          <cell r="H846">
            <v>1765</v>
          </cell>
          <cell r="I846">
            <v>2483.1999999999998</v>
          </cell>
          <cell r="J846">
            <v>1633.3</v>
          </cell>
          <cell r="K846">
            <v>849.9</v>
          </cell>
          <cell r="L846">
            <v>855.4</v>
          </cell>
          <cell r="M846">
            <v>638.29999999999995</v>
          </cell>
          <cell r="N846">
            <v>217.1</v>
          </cell>
          <cell r="O846">
            <v>846.4</v>
          </cell>
          <cell r="P846">
            <v>491.5</v>
          </cell>
          <cell r="Q846">
            <v>354.8</v>
          </cell>
          <cell r="R846">
            <v>781.5</v>
          </cell>
          <cell r="S846">
            <v>503.5</v>
          </cell>
          <cell r="T846">
            <v>278</v>
          </cell>
          <cell r="U846">
            <v>3605.8</v>
          </cell>
          <cell r="V846">
            <v>2690.7</v>
          </cell>
          <cell r="W846">
            <v>915.1</v>
          </cell>
          <cell r="X846">
            <v>1283.8</v>
          </cell>
          <cell r="Y846">
            <v>1058.7</v>
          </cell>
          <cell r="Z846">
            <v>225.1</v>
          </cell>
          <cell r="AA846">
            <v>1325</v>
          </cell>
          <cell r="AB846">
            <v>1103.0999999999999</v>
          </cell>
          <cell r="AC846">
            <v>221.9</v>
          </cell>
          <cell r="AD846">
            <v>997</v>
          </cell>
          <cell r="AE846">
            <v>528.9</v>
          </cell>
          <cell r="AF846">
            <v>468.1</v>
          </cell>
        </row>
        <row r="847">
          <cell r="C847" t="str">
            <v>08150 BIAB/YOUTHCP MD Perm %</v>
          </cell>
          <cell r="D847" t="str">
            <v>08150 BIAB/YOUTH</v>
          </cell>
          <cell r="E847" t="str">
            <v>CP MD Perm %</v>
          </cell>
          <cell r="F847">
            <v>8.7999999999999995E-2</v>
          </cell>
          <cell r="G847">
            <v>0.249</v>
          </cell>
          <cell r="H847">
            <v>3.4000000000000002E-2</v>
          </cell>
          <cell r="I847">
            <v>7.4999999999999997E-2</v>
          </cell>
          <cell r="J847">
            <v>0.188</v>
          </cell>
          <cell r="K847">
            <v>3.5000000000000003E-2</v>
          </cell>
          <cell r="L847">
            <v>8.1000000000000003E-2</v>
          </cell>
          <cell r="M847">
            <v>0.27100000000000002</v>
          </cell>
          <cell r="N847">
            <v>2.7E-2</v>
          </cell>
          <cell r="O847">
            <v>7.0999999999999994E-2</v>
          </cell>
          <cell r="P847">
            <v>0.13</v>
          </cell>
          <cell r="Q847">
            <v>4.2999999999999997E-2</v>
          </cell>
          <cell r="R847">
            <v>7.4999999999999997E-2</v>
          </cell>
          <cell r="S847">
            <v>0.19500000000000001</v>
          </cell>
          <cell r="T847">
            <v>3.5999999999999997E-2</v>
          </cell>
          <cell r="U847">
            <v>9.9000000000000005E-2</v>
          </cell>
          <cell r="V847">
            <v>0.311</v>
          </cell>
          <cell r="W847">
            <v>3.3000000000000002E-2</v>
          </cell>
          <cell r="X847">
            <v>0.13400000000000001</v>
          </cell>
          <cell r="Y847">
            <v>0.45400000000000001</v>
          </cell>
          <cell r="Z847">
            <v>3.1E-2</v>
          </cell>
          <cell r="AA847">
            <v>9.6000000000000002E-2</v>
          </cell>
          <cell r="AB847">
            <v>0.29899999999999999</v>
          </cell>
          <cell r="AC847">
            <v>2.1999999999999999E-2</v>
          </cell>
          <cell r="AD847">
            <v>7.6999999999999999E-2</v>
          </cell>
          <cell r="AE847">
            <v>0.2</v>
          </cell>
          <cell r="AF847">
            <v>4.5999999999999999E-2</v>
          </cell>
        </row>
        <row r="848">
          <cell r="C848" t="str">
            <v>08150 BIAB/YOUTHCP MD POS $</v>
          </cell>
          <cell r="D848" t="str">
            <v>08150 BIAB/YOUTH</v>
          </cell>
          <cell r="E848" t="str">
            <v>CP MD POS $</v>
          </cell>
          <cell r="F848">
            <v>25928.400000000001</v>
          </cell>
          <cell r="G848">
            <v>5860</v>
          </cell>
          <cell r="H848">
            <v>20068.5</v>
          </cell>
          <cell r="I848">
            <v>11104.2</v>
          </cell>
          <cell r="J848">
            <v>2751.5</v>
          </cell>
          <cell r="K848">
            <v>8352.7000000000007</v>
          </cell>
          <cell r="L848">
            <v>3144.6</v>
          </cell>
          <cell r="M848">
            <v>685.1</v>
          </cell>
          <cell r="N848">
            <v>2459.5</v>
          </cell>
          <cell r="O848">
            <v>3993.1</v>
          </cell>
          <cell r="P848">
            <v>1143.0999999999999</v>
          </cell>
          <cell r="Q848">
            <v>2849.9</v>
          </cell>
          <cell r="R848">
            <v>3966.6</v>
          </cell>
          <cell r="S848">
            <v>923.2</v>
          </cell>
          <cell r="T848">
            <v>3043.3</v>
          </cell>
          <cell r="U848">
            <v>14824.2</v>
          </cell>
          <cell r="V848">
            <v>3108.5</v>
          </cell>
          <cell r="W848">
            <v>11715.7</v>
          </cell>
          <cell r="X848">
            <v>4080.3</v>
          </cell>
          <cell r="Y848">
            <v>833.1</v>
          </cell>
          <cell r="Z848">
            <v>3247.2</v>
          </cell>
          <cell r="AA848">
            <v>6172.9</v>
          </cell>
          <cell r="AB848">
            <v>1558.7</v>
          </cell>
          <cell r="AC848">
            <v>4614.2</v>
          </cell>
          <cell r="AD848">
            <v>4571</v>
          </cell>
          <cell r="AE848">
            <v>716.7</v>
          </cell>
          <cell r="AF848">
            <v>3854.3</v>
          </cell>
        </row>
        <row r="849">
          <cell r="C849" t="str">
            <v>08150 BIAB/YOUTHCP MD POS $ on Sls Alt Fulfill $</v>
          </cell>
          <cell r="D849" t="str">
            <v>08150 BIAB/YOUTH</v>
          </cell>
          <cell r="E849" t="str">
            <v>CP MD POS $ on Sls Alt Fulfill $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</row>
        <row r="850">
          <cell r="C850" t="str">
            <v>08150 BIAB/YOUTHCP MD POS $ on Sls Net Fulfilled $</v>
          </cell>
          <cell r="D850" t="str">
            <v>08150 BIAB/YOUTH</v>
          </cell>
          <cell r="E850" t="str">
            <v>CP MD POS $ on Sls Net Fulfilled $</v>
          </cell>
          <cell r="F850">
            <v>25928.400000000001</v>
          </cell>
          <cell r="G850">
            <v>7840.1</v>
          </cell>
          <cell r="H850">
            <v>18088.400000000001</v>
          </cell>
          <cell r="I850">
            <v>11104.2</v>
          </cell>
          <cell r="J850">
            <v>4030.1</v>
          </cell>
          <cell r="K850">
            <v>7074.1</v>
          </cell>
          <cell r="L850">
            <v>3144.6</v>
          </cell>
          <cell r="M850">
            <v>1246.5</v>
          </cell>
          <cell r="N850">
            <v>1898.1</v>
          </cell>
          <cell r="O850">
            <v>3993.1</v>
          </cell>
          <cell r="P850">
            <v>1724</v>
          </cell>
          <cell r="Q850">
            <v>2269.1</v>
          </cell>
          <cell r="R850">
            <v>3966.6</v>
          </cell>
          <cell r="S850">
            <v>1059.5999999999999</v>
          </cell>
          <cell r="T850">
            <v>2907</v>
          </cell>
          <cell r="U850">
            <v>14824.2</v>
          </cell>
          <cell r="V850">
            <v>3809.9</v>
          </cell>
          <cell r="W850">
            <v>11014.3</v>
          </cell>
          <cell r="X850">
            <v>4080.3</v>
          </cell>
          <cell r="Y850">
            <v>1067.2</v>
          </cell>
          <cell r="Z850">
            <v>3013.1</v>
          </cell>
          <cell r="AA850">
            <v>6172.9</v>
          </cell>
          <cell r="AB850">
            <v>1669.1</v>
          </cell>
          <cell r="AC850">
            <v>4503.8</v>
          </cell>
          <cell r="AD850">
            <v>4571</v>
          </cell>
          <cell r="AE850">
            <v>1073.5999999999999</v>
          </cell>
          <cell r="AF850">
            <v>3497.4</v>
          </cell>
        </row>
        <row r="851">
          <cell r="C851" t="str">
            <v>08150 BIAB/YOUTHCP MD POS $ on Sls Non Financial Cross Divisional $</v>
          </cell>
          <cell r="D851" t="str">
            <v>08150 BIAB/YOUTH</v>
          </cell>
          <cell r="E851" t="str">
            <v>CP MD POS $ on Sls Non Financial Cross Divisional $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</row>
        <row r="852">
          <cell r="C852" t="str">
            <v>08150 BIAB/YOUTHCP MD POS $ on Sls on Owned Inv $</v>
          </cell>
          <cell r="D852" t="str">
            <v>08150 BIAB/YOUTH</v>
          </cell>
          <cell r="E852" t="str">
            <v>CP MD POS $ on Sls on Owned Inv $</v>
          </cell>
          <cell r="F852">
            <v>15453.8</v>
          </cell>
          <cell r="G852">
            <v>5860</v>
          </cell>
          <cell r="H852">
            <v>9593.9</v>
          </cell>
          <cell r="I852">
            <v>6946.2</v>
          </cell>
          <cell r="J852">
            <v>2751.5</v>
          </cell>
          <cell r="K852">
            <v>4194.7</v>
          </cell>
          <cell r="L852">
            <v>1905.9</v>
          </cell>
          <cell r="M852">
            <v>685.1</v>
          </cell>
          <cell r="N852">
            <v>1220.8</v>
          </cell>
          <cell r="O852">
            <v>2809.6</v>
          </cell>
          <cell r="P852">
            <v>1143.0999999999999</v>
          </cell>
          <cell r="Q852">
            <v>1666.5</v>
          </cell>
          <cell r="R852">
            <v>2230.6999999999998</v>
          </cell>
          <cell r="S852">
            <v>923.2</v>
          </cell>
          <cell r="T852">
            <v>1307.5</v>
          </cell>
          <cell r="U852">
            <v>8507.6</v>
          </cell>
          <cell r="V852">
            <v>3108.5</v>
          </cell>
          <cell r="W852">
            <v>5399.2</v>
          </cell>
          <cell r="X852">
            <v>2363.1</v>
          </cell>
          <cell r="Y852">
            <v>833.1</v>
          </cell>
          <cell r="Z852">
            <v>1529.9</v>
          </cell>
          <cell r="AA852">
            <v>3943.4</v>
          </cell>
          <cell r="AB852">
            <v>1558.7</v>
          </cell>
          <cell r="AC852">
            <v>2384.6999999999998</v>
          </cell>
          <cell r="AD852">
            <v>2201.1999999999998</v>
          </cell>
          <cell r="AE852">
            <v>716.7</v>
          </cell>
          <cell r="AF852">
            <v>1484.5</v>
          </cell>
        </row>
        <row r="853">
          <cell r="C853" t="str">
            <v>08150 BIAB/YOUTHCP MD POS $ on Sls Vendor Filled $</v>
          </cell>
          <cell r="D853" t="str">
            <v>08150 BIAB/YOUTH</v>
          </cell>
          <cell r="E853" t="str">
            <v>CP MD POS $ on Sls Vendor Filled $</v>
          </cell>
          <cell r="F853">
            <v>10474.6</v>
          </cell>
          <cell r="G853">
            <v>0</v>
          </cell>
          <cell r="H853">
            <v>10474.6</v>
          </cell>
          <cell r="I853">
            <v>4158</v>
          </cell>
          <cell r="J853">
            <v>0</v>
          </cell>
          <cell r="K853">
            <v>4158</v>
          </cell>
          <cell r="L853">
            <v>1238.7</v>
          </cell>
          <cell r="M853">
            <v>0</v>
          </cell>
          <cell r="N853">
            <v>1238.7</v>
          </cell>
          <cell r="O853">
            <v>1183.5</v>
          </cell>
          <cell r="P853">
            <v>0</v>
          </cell>
          <cell r="Q853">
            <v>1183.5</v>
          </cell>
          <cell r="R853">
            <v>1735.8</v>
          </cell>
          <cell r="S853">
            <v>0</v>
          </cell>
          <cell r="T853">
            <v>1735.8</v>
          </cell>
          <cell r="U853">
            <v>6316.6</v>
          </cell>
          <cell r="V853">
            <v>0</v>
          </cell>
          <cell r="W853">
            <v>6316.6</v>
          </cell>
          <cell r="X853">
            <v>1717.3</v>
          </cell>
          <cell r="Y853">
            <v>0</v>
          </cell>
          <cell r="Z853">
            <v>1717.3</v>
          </cell>
          <cell r="AA853">
            <v>2229.5</v>
          </cell>
          <cell r="AB853">
            <v>0</v>
          </cell>
          <cell r="AC853">
            <v>2229.5</v>
          </cell>
          <cell r="AD853">
            <v>2369.8000000000002</v>
          </cell>
          <cell r="AE853">
            <v>0</v>
          </cell>
          <cell r="AF853">
            <v>2369.8000000000002</v>
          </cell>
        </row>
        <row r="854">
          <cell r="C854" t="str">
            <v>08150 BIAB/YOUTHCP MD POS %</v>
          </cell>
          <cell r="D854" t="str">
            <v>08150 BIAB/YOUTH</v>
          </cell>
          <cell r="E854" t="str">
            <v>CP MD POS %</v>
          </cell>
          <cell r="F854">
            <v>0.375</v>
          </cell>
          <cell r="G854">
            <v>0.33800000000000002</v>
          </cell>
          <cell r="H854">
            <v>0.38700000000000001</v>
          </cell>
          <cell r="I854">
            <v>0.33800000000000002</v>
          </cell>
          <cell r="J854">
            <v>0.316</v>
          </cell>
          <cell r="K854">
            <v>0.34499999999999997</v>
          </cell>
          <cell r="L854">
            <v>0.29799999999999999</v>
          </cell>
          <cell r="M854">
            <v>0.29099999999999998</v>
          </cell>
          <cell r="N854">
            <v>0.3</v>
          </cell>
          <cell r="O854">
            <v>0.33400000000000002</v>
          </cell>
          <cell r="P854">
            <v>0.30299999999999999</v>
          </cell>
          <cell r="Q854">
            <v>0.34799999999999998</v>
          </cell>
          <cell r="R854">
            <v>0.38200000000000001</v>
          </cell>
          <cell r="S854">
            <v>0.35799999999999998</v>
          </cell>
          <cell r="T854">
            <v>0.38900000000000001</v>
          </cell>
          <cell r="U854">
            <v>0.40899999999999997</v>
          </cell>
          <cell r="V854">
            <v>0.35899999999999999</v>
          </cell>
          <cell r="W854">
            <v>0.42399999999999999</v>
          </cell>
          <cell r="X854">
            <v>0.42499999999999999</v>
          </cell>
          <cell r="Y854">
            <v>0.35699999999999998</v>
          </cell>
          <cell r="Z854">
            <v>0.44600000000000001</v>
          </cell>
          <cell r="AA854">
            <v>0.44900000000000001</v>
          </cell>
          <cell r="AB854">
            <v>0.42299999999999999</v>
          </cell>
          <cell r="AC854">
            <v>0.45900000000000002</v>
          </cell>
          <cell r="AD854">
            <v>0.35399999999999998</v>
          </cell>
          <cell r="AE854">
            <v>0.27200000000000002</v>
          </cell>
          <cell r="AF854">
            <v>0.375</v>
          </cell>
        </row>
        <row r="855">
          <cell r="C855" t="str">
            <v>08150 BIAB/YOUTHCP MD POS % on Sls Alt Fulfill $</v>
          </cell>
          <cell r="D855" t="str">
            <v>08150 BIAB/YOUTH</v>
          </cell>
          <cell r="E855" t="str">
            <v>CP MD POS % on Sls Alt Fulfill $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</row>
        <row r="856">
          <cell r="C856" t="str">
            <v>08150 BIAB/YOUTHCP MD POS % on Sls Net Fulfilled $</v>
          </cell>
          <cell r="D856" t="str">
            <v>08150 BIAB/YOUTH</v>
          </cell>
          <cell r="E856" t="str">
            <v>CP MD POS % on Sls Net Fulfilled $</v>
          </cell>
          <cell r="F856">
            <v>0.375</v>
          </cell>
          <cell r="G856">
            <v>0.51500000000000001</v>
          </cell>
          <cell r="H856">
            <v>0.33500000000000002</v>
          </cell>
          <cell r="I856">
            <v>0.33800000000000002</v>
          </cell>
          <cell r="J856">
            <v>0.54800000000000004</v>
          </cell>
          <cell r="K856">
            <v>0.27700000000000002</v>
          </cell>
          <cell r="L856">
            <v>0.29799999999999999</v>
          </cell>
          <cell r="M856">
            <v>0.70399999999999996</v>
          </cell>
          <cell r="N856">
            <v>0.216</v>
          </cell>
          <cell r="O856">
            <v>0.33400000000000002</v>
          </cell>
          <cell r="P856">
            <v>0.55400000000000005</v>
          </cell>
          <cell r="Q856">
            <v>0.25700000000000001</v>
          </cell>
          <cell r="R856">
            <v>0.38200000000000001</v>
          </cell>
          <cell r="S856">
            <v>0.42899999999999999</v>
          </cell>
          <cell r="T856">
            <v>0.36699999999999999</v>
          </cell>
          <cell r="U856">
            <v>0.40899999999999997</v>
          </cell>
          <cell r="V856">
            <v>0.48399999999999999</v>
          </cell>
          <cell r="W856">
            <v>0.38800000000000001</v>
          </cell>
          <cell r="X856">
            <v>0.42499999999999999</v>
          </cell>
          <cell r="Y856">
            <v>0.5</v>
          </cell>
          <cell r="Z856">
            <v>0.40300000000000002</v>
          </cell>
          <cell r="AA856">
            <v>0.44900000000000001</v>
          </cell>
          <cell r="AB856">
            <v>0.497</v>
          </cell>
          <cell r="AC856">
            <v>0.434</v>
          </cell>
          <cell r="AD856">
            <v>0.35399999999999998</v>
          </cell>
          <cell r="AE856">
            <v>0.45</v>
          </cell>
          <cell r="AF856">
            <v>0.33200000000000002</v>
          </cell>
        </row>
        <row r="857">
          <cell r="C857" t="str">
            <v>08150 BIAB/YOUTHCP MD POS % on Sls Non Financial Cross Divisional $</v>
          </cell>
          <cell r="D857" t="str">
            <v>08150 BIAB/YOUTH</v>
          </cell>
          <cell r="E857" t="str">
            <v>CP MD POS % on Sls Non Financial Cross Divisional $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</row>
        <row r="858">
          <cell r="C858" t="str">
            <v>08150 BIAB/YOUTHCP MD POS % on Sls on Owned Inv $</v>
          </cell>
          <cell r="D858" t="str">
            <v>08150 BIAB/YOUTH</v>
          </cell>
          <cell r="E858" t="str">
            <v>CP MD POS % on Sls on Owned Inv $</v>
          </cell>
          <cell r="F858">
            <v>0.34200000000000003</v>
          </cell>
          <cell r="G858">
            <v>0.33800000000000002</v>
          </cell>
          <cell r="H858">
            <v>0.34499999999999997</v>
          </cell>
          <cell r="I858">
            <v>0.313</v>
          </cell>
          <cell r="J858">
            <v>0.316</v>
          </cell>
          <cell r="K858">
            <v>0.31</v>
          </cell>
          <cell r="L858">
            <v>0.29299999999999998</v>
          </cell>
          <cell r="M858">
            <v>0.29099999999999998</v>
          </cell>
          <cell r="N858">
            <v>0.29399999999999998</v>
          </cell>
          <cell r="O858">
            <v>0.28899999999999998</v>
          </cell>
          <cell r="P858">
            <v>0.30299999999999999</v>
          </cell>
          <cell r="Q858">
            <v>0.28100000000000003</v>
          </cell>
          <cell r="R858">
            <v>0.372</v>
          </cell>
          <cell r="S858">
            <v>0.35799999999999998</v>
          </cell>
          <cell r="T858">
            <v>0.38200000000000001</v>
          </cell>
          <cell r="U858">
            <v>0.371</v>
          </cell>
          <cell r="V858">
            <v>0.35899999999999999</v>
          </cell>
          <cell r="W858">
            <v>0.378</v>
          </cell>
          <cell r="X858">
            <v>0.38900000000000001</v>
          </cell>
          <cell r="Y858">
            <v>0.35699999999999998</v>
          </cell>
          <cell r="Z858">
            <v>0.40899999999999997</v>
          </cell>
          <cell r="AA858">
            <v>0.39600000000000002</v>
          </cell>
          <cell r="AB858">
            <v>0.42299999999999999</v>
          </cell>
          <cell r="AC858">
            <v>0.38</v>
          </cell>
          <cell r="AD858">
            <v>0.31900000000000001</v>
          </cell>
          <cell r="AE858">
            <v>0.27200000000000002</v>
          </cell>
          <cell r="AF858">
            <v>0.34899999999999998</v>
          </cell>
        </row>
        <row r="859">
          <cell r="C859" t="str">
            <v>08150 BIAB/YOUTHCP MD POS % on Sls Vendor Filled $</v>
          </cell>
          <cell r="D859" t="str">
            <v>08150 BIAB/YOUTH</v>
          </cell>
          <cell r="E859" t="str">
            <v>CP MD POS % on Sls Vendor Filled $</v>
          </cell>
          <cell r="F859">
            <v>0.436</v>
          </cell>
          <cell r="G859">
            <v>0</v>
          </cell>
          <cell r="H859">
            <v>0.436</v>
          </cell>
          <cell r="I859">
            <v>0.38900000000000001</v>
          </cell>
          <cell r="J859">
            <v>0</v>
          </cell>
          <cell r="K859">
            <v>0.38900000000000001</v>
          </cell>
          <cell r="L859">
            <v>0.307</v>
          </cell>
          <cell r="M859">
            <v>0</v>
          </cell>
          <cell r="N859">
            <v>0.307</v>
          </cell>
          <cell r="O859">
            <v>0.52700000000000002</v>
          </cell>
          <cell r="P859">
            <v>0</v>
          </cell>
          <cell r="Q859">
            <v>0.52700000000000002</v>
          </cell>
          <cell r="R859">
            <v>0.39500000000000002</v>
          </cell>
          <cell r="S859">
            <v>0</v>
          </cell>
          <cell r="T859">
            <v>0.39500000000000002</v>
          </cell>
          <cell r="U859">
            <v>0.47399999999999998</v>
          </cell>
          <cell r="V859">
            <v>0</v>
          </cell>
          <cell r="W859">
            <v>0.47399999999999998</v>
          </cell>
          <cell r="X859">
            <v>0.48499999999999999</v>
          </cell>
          <cell r="Y859">
            <v>0</v>
          </cell>
          <cell r="Z859">
            <v>0.48499999999999999</v>
          </cell>
          <cell r="AA859">
            <v>0.59099999999999997</v>
          </cell>
          <cell r="AB859">
            <v>0</v>
          </cell>
          <cell r="AC859">
            <v>0.59099999999999997</v>
          </cell>
          <cell r="AD859">
            <v>0.39300000000000002</v>
          </cell>
          <cell r="AE859">
            <v>0</v>
          </cell>
          <cell r="AF859">
            <v>0.39300000000000002</v>
          </cell>
        </row>
        <row r="860">
          <cell r="C860" t="str">
            <v>08150 BIAB/YOUTHCP MD POS Fulfilled $</v>
          </cell>
          <cell r="D860" t="str">
            <v>08150 BIAB/YOUTH</v>
          </cell>
          <cell r="E860" t="str">
            <v>CP MD POS Fulfilled $</v>
          </cell>
          <cell r="F860">
            <v>25928.400000000001</v>
          </cell>
          <cell r="G860">
            <v>5860</v>
          </cell>
          <cell r="H860">
            <v>20068.5</v>
          </cell>
          <cell r="I860">
            <v>11104.2</v>
          </cell>
          <cell r="J860">
            <v>2751.5</v>
          </cell>
          <cell r="K860">
            <v>8352.7000000000007</v>
          </cell>
          <cell r="L860">
            <v>3144.6</v>
          </cell>
          <cell r="M860">
            <v>685.1</v>
          </cell>
          <cell r="N860">
            <v>2459.5</v>
          </cell>
          <cell r="O860">
            <v>3993.1</v>
          </cell>
          <cell r="P860">
            <v>1143.0999999999999</v>
          </cell>
          <cell r="Q860">
            <v>2849.9</v>
          </cell>
          <cell r="R860">
            <v>3966.6</v>
          </cell>
          <cell r="S860">
            <v>923.2</v>
          </cell>
          <cell r="T860">
            <v>3043.3</v>
          </cell>
          <cell r="U860">
            <v>14824.2</v>
          </cell>
          <cell r="V860">
            <v>3108.5</v>
          </cell>
          <cell r="W860">
            <v>11715.7</v>
          </cell>
          <cell r="X860">
            <v>4080.3</v>
          </cell>
          <cell r="Y860">
            <v>833.1</v>
          </cell>
          <cell r="Z860">
            <v>3247.2</v>
          </cell>
          <cell r="AA860">
            <v>6172.9</v>
          </cell>
          <cell r="AB860">
            <v>1558.7</v>
          </cell>
          <cell r="AC860">
            <v>4614.2</v>
          </cell>
          <cell r="AD860">
            <v>4571</v>
          </cell>
          <cell r="AE860">
            <v>716.7</v>
          </cell>
          <cell r="AF860">
            <v>3854.3</v>
          </cell>
        </row>
        <row r="861">
          <cell r="C861" t="str">
            <v>08150 BIAB/YOUTHCP MD POS Fulfilled %</v>
          </cell>
          <cell r="D861" t="str">
            <v>08150 BIAB/YOUTH</v>
          </cell>
          <cell r="E861" t="str">
            <v>CP MD POS Fulfilled %</v>
          </cell>
          <cell r="F861">
            <v>0.375</v>
          </cell>
          <cell r="G861">
            <v>0.33800000000000002</v>
          </cell>
          <cell r="H861">
            <v>0.38700000000000001</v>
          </cell>
          <cell r="I861">
            <v>0.33800000000000002</v>
          </cell>
          <cell r="J861">
            <v>0.316</v>
          </cell>
          <cell r="K861">
            <v>0.34499999999999997</v>
          </cell>
          <cell r="L861">
            <v>0.29799999999999999</v>
          </cell>
          <cell r="M861">
            <v>0.29099999999999998</v>
          </cell>
          <cell r="N861">
            <v>0.3</v>
          </cell>
          <cell r="O861">
            <v>0.33400000000000002</v>
          </cell>
          <cell r="P861">
            <v>0.30299999999999999</v>
          </cell>
          <cell r="Q861">
            <v>0.34799999999999998</v>
          </cell>
          <cell r="R861">
            <v>0.38200000000000001</v>
          </cell>
          <cell r="S861">
            <v>0.35799999999999998</v>
          </cell>
          <cell r="T861">
            <v>0.38900000000000001</v>
          </cell>
          <cell r="U861">
            <v>0.40899999999999997</v>
          </cell>
          <cell r="V861">
            <v>0.35899999999999999</v>
          </cell>
          <cell r="W861">
            <v>0.42399999999999999</v>
          </cell>
          <cell r="X861">
            <v>0.42499999999999999</v>
          </cell>
          <cell r="Y861">
            <v>0.35699999999999998</v>
          </cell>
          <cell r="Z861">
            <v>0.44600000000000001</v>
          </cell>
          <cell r="AA861">
            <v>0.44900000000000001</v>
          </cell>
          <cell r="AB861">
            <v>0.42299999999999999</v>
          </cell>
          <cell r="AC861">
            <v>0.45900000000000002</v>
          </cell>
          <cell r="AD861">
            <v>0.35399999999999998</v>
          </cell>
          <cell r="AE861">
            <v>0.27200000000000002</v>
          </cell>
          <cell r="AF861">
            <v>0.375</v>
          </cell>
        </row>
        <row r="862">
          <cell r="C862" t="str">
            <v>08150 BIAB/YOUTHCP MDA $</v>
          </cell>
          <cell r="D862" t="str">
            <v>08150 BIAB/YOUTH</v>
          </cell>
          <cell r="E862" t="str">
            <v>CP MDA $</v>
          </cell>
          <cell r="F862">
            <v>4206.1000000000004</v>
          </cell>
          <cell r="G862">
            <v>782.1</v>
          </cell>
          <cell r="H862">
            <v>3424</v>
          </cell>
          <cell r="I862">
            <v>2818.4</v>
          </cell>
          <cell r="J862">
            <v>549.6</v>
          </cell>
          <cell r="K862">
            <v>2268.6999999999998</v>
          </cell>
          <cell r="L862">
            <v>1229</v>
          </cell>
          <cell r="M862">
            <v>281.7</v>
          </cell>
          <cell r="N862">
            <v>947.3</v>
          </cell>
          <cell r="O862">
            <v>794</v>
          </cell>
          <cell r="P862">
            <v>263.10000000000002</v>
          </cell>
          <cell r="Q862">
            <v>530.9</v>
          </cell>
          <cell r="R862">
            <v>795.4</v>
          </cell>
          <cell r="S862">
            <v>4.9000000000000004</v>
          </cell>
          <cell r="T862">
            <v>790.5</v>
          </cell>
          <cell r="U862">
            <v>1387.7</v>
          </cell>
          <cell r="V862">
            <v>232.5</v>
          </cell>
          <cell r="W862">
            <v>1155.3</v>
          </cell>
          <cell r="X862">
            <v>525.5</v>
          </cell>
          <cell r="Y862">
            <v>34.1</v>
          </cell>
          <cell r="Z862">
            <v>491.4</v>
          </cell>
          <cell r="AA862">
            <v>423.4</v>
          </cell>
          <cell r="AB862">
            <v>118.2</v>
          </cell>
          <cell r="AC862">
            <v>305.2</v>
          </cell>
          <cell r="AD862">
            <v>438.8</v>
          </cell>
          <cell r="AE862">
            <v>80.099999999999994</v>
          </cell>
          <cell r="AF862">
            <v>358.7</v>
          </cell>
        </row>
        <row r="863">
          <cell r="C863" t="str">
            <v>08150 BIAB/YOUTHCP MDA C$</v>
          </cell>
          <cell r="D863" t="str">
            <v>08150 BIAB/YOUTH</v>
          </cell>
          <cell r="E863" t="str">
            <v>CP MDA C$</v>
          </cell>
          <cell r="F863">
            <v>1708.2</v>
          </cell>
          <cell r="G863">
            <v>0</v>
          </cell>
          <cell r="H863">
            <v>0</v>
          </cell>
          <cell r="I863">
            <v>1143.2</v>
          </cell>
          <cell r="J863">
            <v>0</v>
          </cell>
          <cell r="K863">
            <v>0</v>
          </cell>
          <cell r="L863">
            <v>483.7</v>
          </cell>
          <cell r="M863">
            <v>0</v>
          </cell>
          <cell r="N863">
            <v>0</v>
          </cell>
          <cell r="O863">
            <v>330.5</v>
          </cell>
          <cell r="P863">
            <v>0</v>
          </cell>
          <cell r="Q863">
            <v>0</v>
          </cell>
          <cell r="R863">
            <v>329</v>
          </cell>
          <cell r="S863">
            <v>0</v>
          </cell>
          <cell r="T863">
            <v>0</v>
          </cell>
          <cell r="U863">
            <v>565.1</v>
          </cell>
          <cell r="V863">
            <v>0</v>
          </cell>
          <cell r="W863">
            <v>0</v>
          </cell>
          <cell r="X863">
            <v>215.3</v>
          </cell>
          <cell r="Y863">
            <v>0</v>
          </cell>
          <cell r="Z863">
            <v>0</v>
          </cell>
          <cell r="AA863">
            <v>171.4</v>
          </cell>
          <cell r="AB863">
            <v>0</v>
          </cell>
          <cell r="AC863">
            <v>0</v>
          </cell>
          <cell r="AD863">
            <v>178.4</v>
          </cell>
          <cell r="AE863">
            <v>0</v>
          </cell>
          <cell r="AF863">
            <v>0</v>
          </cell>
        </row>
        <row r="864">
          <cell r="C864" t="str">
            <v>08150 BIAB/YOUTHCP MDA C$ % Rec Gross C$</v>
          </cell>
          <cell r="D864" t="str">
            <v>08150 BIAB/YOUTH</v>
          </cell>
          <cell r="E864" t="str">
            <v>CP MDA C$ % Rec Gross C$</v>
          </cell>
          <cell r="F864">
            <v>0.04</v>
          </cell>
          <cell r="G864">
            <v>0</v>
          </cell>
          <cell r="H864">
            <v>0</v>
          </cell>
          <cell r="I864">
            <v>5.2999999999999999E-2</v>
          </cell>
          <cell r="J864">
            <v>0</v>
          </cell>
          <cell r="K864">
            <v>0</v>
          </cell>
          <cell r="L864">
            <v>5.5E-2</v>
          </cell>
          <cell r="M864">
            <v>0</v>
          </cell>
          <cell r="N864">
            <v>0</v>
          </cell>
          <cell r="O864">
            <v>4.8000000000000001E-2</v>
          </cell>
          <cell r="P864">
            <v>0</v>
          </cell>
          <cell r="Q864">
            <v>0</v>
          </cell>
          <cell r="R864">
            <v>5.3999999999999999E-2</v>
          </cell>
          <cell r="S864">
            <v>0</v>
          </cell>
          <cell r="T864">
            <v>0</v>
          </cell>
          <cell r="U864">
            <v>2.5999999999999999E-2</v>
          </cell>
          <cell r="V864">
            <v>0</v>
          </cell>
          <cell r="W864">
            <v>0</v>
          </cell>
          <cell r="X864">
            <v>2.5999999999999999E-2</v>
          </cell>
          <cell r="Y864">
            <v>0</v>
          </cell>
          <cell r="Z864">
            <v>0</v>
          </cell>
          <cell r="AA864">
            <v>2.5000000000000001E-2</v>
          </cell>
          <cell r="AB864">
            <v>0</v>
          </cell>
          <cell r="AC864">
            <v>0</v>
          </cell>
          <cell r="AD864">
            <v>2.9000000000000001E-2</v>
          </cell>
          <cell r="AE864">
            <v>0</v>
          </cell>
          <cell r="AF864">
            <v>0</v>
          </cell>
        </row>
        <row r="865">
          <cell r="C865" t="str">
            <v>08150 BIAB/YOUTHCP MDA MU %</v>
          </cell>
          <cell r="D865" t="str">
            <v>08150 BIAB/YOUTH</v>
          </cell>
          <cell r="E865" t="str">
            <v>CP MDA MU %</v>
          </cell>
          <cell r="F865">
            <v>0.59389999999999998</v>
          </cell>
          <cell r="G865">
            <v>0</v>
          </cell>
          <cell r="H865">
            <v>0</v>
          </cell>
          <cell r="I865">
            <v>0.59440000000000004</v>
          </cell>
          <cell r="J865">
            <v>0</v>
          </cell>
          <cell r="K865">
            <v>0</v>
          </cell>
          <cell r="L865">
            <v>0.60640000000000005</v>
          </cell>
          <cell r="M865">
            <v>0</v>
          </cell>
          <cell r="N865">
            <v>0</v>
          </cell>
          <cell r="O865">
            <v>0.58379999999999999</v>
          </cell>
          <cell r="P865">
            <v>0</v>
          </cell>
          <cell r="Q865">
            <v>0</v>
          </cell>
          <cell r="R865">
            <v>0.58640000000000003</v>
          </cell>
          <cell r="S865">
            <v>0</v>
          </cell>
          <cell r="T865">
            <v>0</v>
          </cell>
          <cell r="U865">
            <v>0.59279999999999999</v>
          </cell>
          <cell r="V865">
            <v>0</v>
          </cell>
          <cell r="W865">
            <v>0</v>
          </cell>
          <cell r="X865">
            <v>0.59030000000000005</v>
          </cell>
          <cell r="Y865">
            <v>0</v>
          </cell>
          <cell r="Z865">
            <v>0</v>
          </cell>
          <cell r="AA865">
            <v>0.59530000000000005</v>
          </cell>
          <cell r="AB865">
            <v>0</v>
          </cell>
          <cell r="AC865">
            <v>0</v>
          </cell>
          <cell r="AD865">
            <v>0.59340000000000004</v>
          </cell>
          <cell r="AE865">
            <v>0</v>
          </cell>
          <cell r="AF865">
            <v>0</v>
          </cell>
        </row>
        <row r="866">
          <cell r="C866" t="str">
            <v>08150 BIAB/YOUTHCP MM $</v>
          </cell>
          <cell r="D866" t="str">
            <v>08150 BIAB/YOUTH</v>
          </cell>
          <cell r="E866" t="str">
            <v>CP MM $</v>
          </cell>
          <cell r="F866">
            <v>29916.7</v>
          </cell>
          <cell r="G866">
            <v>0</v>
          </cell>
          <cell r="H866">
            <v>0</v>
          </cell>
          <cell r="I866">
            <v>15166.8</v>
          </cell>
          <cell r="J866">
            <v>0</v>
          </cell>
          <cell r="K866">
            <v>0</v>
          </cell>
          <cell r="L866">
            <v>5064.6000000000004</v>
          </cell>
          <cell r="M866">
            <v>0</v>
          </cell>
          <cell r="N866">
            <v>0</v>
          </cell>
          <cell r="O866">
            <v>5482.2</v>
          </cell>
          <cell r="P866">
            <v>0</v>
          </cell>
          <cell r="Q866">
            <v>0</v>
          </cell>
          <cell r="R866">
            <v>4620</v>
          </cell>
          <cell r="S866">
            <v>0</v>
          </cell>
          <cell r="T866">
            <v>0</v>
          </cell>
          <cell r="U866">
            <v>14749.9</v>
          </cell>
          <cell r="V866">
            <v>0</v>
          </cell>
          <cell r="W866">
            <v>0</v>
          </cell>
          <cell r="X866">
            <v>3878.2</v>
          </cell>
          <cell r="Y866">
            <v>0</v>
          </cell>
          <cell r="Z866">
            <v>0</v>
          </cell>
          <cell r="AA866">
            <v>5288.3</v>
          </cell>
          <cell r="AB866">
            <v>0</v>
          </cell>
          <cell r="AC866">
            <v>0</v>
          </cell>
          <cell r="AD866">
            <v>5583.5</v>
          </cell>
          <cell r="AE866">
            <v>0</v>
          </cell>
          <cell r="AF866">
            <v>0</v>
          </cell>
        </row>
        <row r="867">
          <cell r="C867" t="str">
            <v>08150 BIAB/YOUTHCP MM %</v>
          </cell>
          <cell r="D867" t="str">
            <v>08150 BIAB/YOUTH</v>
          </cell>
          <cell r="E867" t="str">
            <v>CP MM %</v>
          </cell>
          <cell r="F867">
            <v>0.43259999999999998</v>
          </cell>
          <cell r="G867">
            <v>0</v>
          </cell>
          <cell r="H867">
            <v>0</v>
          </cell>
          <cell r="I867">
            <v>0.46110000000000001</v>
          </cell>
          <cell r="J867">
            <v>0</v>
          </cell>
          <cell r="K867">
            <v>0</v>
          </cell>
          <cell r="L867">
            <v>0.48039999999999999</v>
          </cell>
          <cell r="M867">
            <v>0</v>
          </cell>
          <cell r="N867">
            <v>0</v>
          </cell>
          <cell r="O867">
            <v>0.4587</v>
          </cell>
          <cell r="P867">
            <v>0</v>
          </cell>
          <cell r="Q867">
            <v>0</v>
          </cell>
          <cell r="R867">
            <v>0.44440000000000002</v>
          </cell>
          <cell r="S867">
            <v>0</v>
          </cell>
          <cell r="T867">
            <v>0</v>
          </cell>
          <cell r="U867">
            <v>0.40670000000000001</v>
          </cell>
          <cell r="V867">
            <v>0</v>
          </cell>
          <cell r="W867">
            <v>0</v>
          </cell>
          <cell r="X867">
            <v>0.40350000000000003</v>
          </cell>
          <cell r="Y867">
            <v>0</v>
          </cell>
          <cell r="Z867">
            <v>0</v>
          </cell>
          <cell r="AA867">
            <v>0.38490000000000002</v>
          </cell>
          <cell r="AB867">
            <v>0</v>
          </cell>
          <cell r="AC867">
            <v>0</v>
          </cell>
          <cell r="AD867">
            <v>0.43230000000000002</v>
          </cell>
          <cell r="AE867">
            <v>0</v>
          </cell>
          <cell r="AF867">
            <v>0</v>
          </cell>
        </row>
        <row r="868">
          <cell r="C868" t="str">
            <v>08150 BIAB/YOUTHCP MUGS %</v>
          </cell>
          <cell r="D868" t="str">
            <v>08150 BIAB/YOUTH</v>
          </cell>
          <cell r="E868" t="str">
            <v>CP MUGS %</v>
          </cell>
          <cell r="F868">
            <v>0.59689999999999999</v>
          </cell>
          <cell r="G868">
            <v>0</v>
          </cell>
          <cell r="H868">
            <v>0</v>
          </cell>
          <cell r="I868">
            <v>0.5958</v>
          </cell>
          <cell r="J868">
            <v>0</v>
          </cell>
          <cell r="K868">
            <v>0</v>
          </cell>
          <cell r="L868">
            <v>0.59040000000000004</v>
          </cell>
          <cell r="M868">
            <v>0</v>
          </cell>
          <cell r="N868">
            <v>0</v>
          </cell>
          <cell r="O868">
            <v>0.59730000000000005</v>
          </cell>
          <cell r="P868">
            <v>0</v>
          </cell>
          <cell r="Q868">
            <v>0</v>
          </cell>
          <cell r="R868">
            <v>0.59909999999999997</v>
          </cell>
          <cell r="S868">
            <v>0</v>
          </cell>
          <cell r="T868">
            <v>0</v>
          </cell>
          <cell r="U868">
            <v>0.59789999999999999</v>
          </cell>
          <cell r="V868">
            <v>0</v>
          </cell>
          <cell r="W868">
            <v>0</v>
          </cell>
          <cell r="X868">
            <v>0.6048</v>
          </cell>
          <cell r="Y868">
            <v>0</v>
          </cell>
          <cell r="Z868">
            <v>0</v>
          </cell>
          <cell r="AA868">
            <v>0.59550000000000003</v>
          </cell>
          <cell r="AB868">
            <v>0</v>
          </cell>
          <cell r="AC868">
            <v>0</v>
          </cell>
          <cell r="AD868">
            <v>0.59530000000000005</v>
          </cell>
          <cell r="AE868">
            <v>0</v>
          </cell>
          <cell r="AF868">
            <v>0</v>
          </cell>
        </row>
        <row r="869">
          <cell r="C869" t="str">
            <v>08150 BIAB/YOUTHCP Net MU %</v>
          </cell>
          <cell r="D869" t="str">
            <v>08150 BIAB/YOUTH</v>
          </cell>
          <cell r="E869" t="str">
            <v>CP Net MU %</v>
          </cell>
          <cell r="F869">
            <v>0.59840000000000004</v>
          </cell>
          <cell r="G869">
            <v>0</v>
          </cell>
          <cell r="H869">
            <v>0</v>
          </cell>
          <cell r="I869">
            <v>0.59809999999999997</v>
          </cell>
          <cell r="J869">
            <v>0</v>
          </cell>
          <cell r="K869">
            <v>0</v>
          </cell>
          <cell r="L869">
            <v>0.59019999999999995</v>
          </cell>
          <cell r="M869">
            <v>0</v>
          </cell>
          <cell r="N869">
            <v>0</v>
          </cell>
          <cell r="O869">
            <v>0.60440000000000005</v>
          </cell>
          <cell r="P869">
            <v>0</v>
          </cell>
          <cell r="Q869">
            <v>0</v>
          </cell>
          <cell r="R869">
            <v>0.60189999999999999</v>
          </cell>
          <cell r="S869">
            <v>0</v>
          </cell>
          <cell r="T869">
            <v>0</v>
          </cell>
          <cell r="U869">
            <v>0.5988</v>
          </cell>
          <cell r="V869">
            <v>0</v>
          </cell>
          <cell r="W869">
            <v>0</v>
          </cell>
          <cell r="X869">
            <v>0.60529999999999995</v>
          </cell>
          <cell r="Y869">
            <v>0</v>
          </cell>
          <cell r="Z869">
            <v>0</v>
          </cell>
          <cell r="AA869">
            <v>0.59450000000000003</v>
          </cell>
          <cell r="AB869">
            <v>0</v>
          </cell>
          <cell r="AC869">
            <v>0</v>
          </cell>
          <cell r="AD869">
            <v>0.59450000000000003</v>
          </cell>
          <cell r="AE869">
            <v>0</v>
          </cell>
          <cell r="AF869">
            <v>0</v>
          </cell>
        </row>
        <row r="870">
          <cell r="C870" t="str">
            <v>08150 BIAB/YOUTHCP OCS C$</v>
          </cell>
          <cell r="D870" t="str">
            <v>08150 BIAB/YOUTH</v>
          </cell>
          <cell r="E870" t="str">
            <v>CP OCS C$</v>
          </cell>
          <cell r="F870">
            <v>9.8000000000000007</v>
          </cell>
          <cell r="G870">
            <v>0</v>
          </cell>
          <cell r="H870">
            <v>0</v>
          </cell>
          <cell r="I870">
            <v>2.6</v>
          </cell>
          <cell r="J870">
            <v>0</v>
          </cell>
          <cell r="K870">
            <v>0</v>
          </cell>
          <cell r="L870">
            <v>0.6</v>
          </cell>
          <cell r="M870">
            <v>0</v>
          </cell>
          <cell r="N870">
            <v>0</v>
          </cell>
          <cell r="O870">
            <v>0.9</v>
          </cell>
          <cell r="P870">
            <v>0</v>
          </cell>
          <cell r="Q870">
            <v>0</v>
          </cell>
          <cell r="R870">
            <v>1.1000000000000001</v>
          </cell>
          <cell r="S870">
            <v>0</v>
          </cell>
          <cell r="T870">
            <v>0</v>
          </cell>
          <cell r="U870">
            <v>7.2</v>
          </cell>
          <cell r="V870">
            <v>0</v>
          </cell>
          <cell r="W870">
            <v>0</v>
          </cell>
          <cell r="X870">
            <v>5.3</v>
          </cell>
          <cell r="Y870">
            <v>0</v>
          </cell>
          <cell r="Z870">
            <v>0</v>
          </cell>
          <cell r="AA870">
            <v>1</v>
          </cell>
          <cell r="AB870">
            <v>0</v>
          </cell>
          <cell r="AC870">
            <v>0</v>
          </cell>
          <cell r="AD870">
            <v>0.9</v>
          </cell>
          <cell r="AE870">
            <v>0</v>
          </cell>
          <cell r="AF870">
            <v>0</v>
          </cell>
        </row>
        <row r="871">
          <cell r="C871" t="str">
            <v>08150 BIAB/YOUTHCP Rec Gross $</v>
          </cell>
          <cell r="D871" t="str">
            <v>08150 BIAB/YOUTH</v>
          </cell>
          <cell r="E871" t="str">
            <v>CP Rec Gross $</v>
          </cell>
          <cell r="F871">
            <v>111299.5</v>
          </cell>
          <cell r="G871">
            <v>32099.5</v>
          </cell>
          <cell r="H871">
            <v>79200</v>
          </cell>
          <cell r="I871">
            <v>55878.8</v>
          </cell>
          <cell r="J871">
            <v>17950.5</v>
          </cell>
          <cell r="K871">
            <v>37928.300000000003</v>
          </cell>
          <cell r="L871">
            <v>22400.400000000001</v>
          </cell>
          <cell r="M871">
            <v>5656.7</v>
          </cell>
          <cell r="N871">
            <v>16743.7</v>
          </cell>
          <cell r="O871">
            <v>17575</v>
          </cell>
          <cell r="P871">
            <v>7188.3</v>
          </cell>
          <cell r="Q871">
            <v>10386.700000000001</v>
          </cell>
          <cell r="R871">
            <v>15903.4</v>
          </cell>
          <cell r="S871">
            <v>5105.5</v>
          </cell>
          <cell r="T871">
            <v>10797.9</v>
          </cell>
          <cell r="U871">
            <v>55420.7</v>
          </cell>
          <cell r="V871">
            <v>14149</v>
          </cell>
          <cell r="W871">
            <v>41271.800000000003</v>
          </cell>
          <cell r="X871">
            <v>22143.599999999999</v>
          </cell>
          <cell r="Y871">
            <v>5731.2</v>
          </cell>
          <cell r="Z871">
            <v>16412.400000000001</v>
          </cell>
          <cell r="AA871">
            <v>17588.900000000001</v>
          </cell>
          <cell r="AB871">
            <v>3446</v>
          </cell>
          <cell r="AC871">
            <v>14142.9</v>
          </cell>
          <cell r="AD871">
            <v>15688.2</v>
          </cell>
          <cell r="AE871">
            <v>4971.7</v>
          </cell>
          <cell r="AF871">
            <v>10716.5</v>
          </cell>
        </row>
        <row r="872">
          <cell r="C872" t="str">
            <v>08150 BIAB/YOUTHCP Rec Gross $ % Seas</v>
          </cell>
          <cell r="D872" t="str">
            <v>08150 BIAB/YOUTH</v>
          </cell>
          <cell r="E872" t="str">
            <v>CP Rec Gross $ % Seas</v>
          </cell>
          <cell r="F872">
            <v>1</v>
          </cell>
          <cell r="G872">
            <v>1</v>
          </cell>
          <cell r="H872">
            <v>1</v>
          </cell>
          <cell r="I872">
            <v>0.502</v>
          </cell>
          <cell r="J872">
            <v>0.55900000000000005</v>
          </cell>
          <cell r="K872">
            <v>0.47899999999999998</v>
          </cell>
          <cell r="L872">
            <v>0.20100000000000001</v>
          </cell>
          <cell r="M872">
            <v>0.17599999999999999</v>
          </cell>
          <cell r="N872">
            <v>0.21099999999999999</v>
          </cell>
          <cell r="O872">
            <v>0.158</v>
          </cell>
          <cell r="P872">
            <v>0.224</v>
          </cell>
          <cell r="Q872">
            <v>0.13100000000000001</v>
          </cell>
          <cell r="R872">
            <v>0.14299999999999999</v>
          </cell>
          <cell r="S872">
            <v>0.159</v>
          </cell>
          <cell r="T872">
            <v>0.13600000000000001</v>
          </cell>
          <cell r="U872">
            <v>0.498</v>
          </cell>
          <cell r="V872">
            <v>0.441</v>
          </cell>
          <cell r="W872">
            <v>0.52100000000000002</v>
          </cell>
          <cell r="X872">
            <v>0.19900000000000001</v>
          </cell>
          <cell r="Y872">
            <v>0.17899999999999999</v>
          </cell>
          <cell r="Z872">
            <v>0.20699999999999999</v>
          </cell>
          <cell r="AA872">
            <v>0.158</v>
          </cell>
          <cell r="AB872">
            <v>0.107</v>
          </cell>
          <cell r="AC872">
            <v>0.17899999999999999</v>
          </cell>
          <cell r="AD872">
            <v>0.14099999999999999</v>
          </cell>
          <cell r="AE872">
            <v>0.155</v>
          </cell>
          <cell r="AF872">
            <v>0.13500000000000001</v>
          </cell>
        </row>
        <row r="873">
          <cell r="C873" t="str">
            <v>08150 BIAB/YOUTHCP Rec Gross $ var LY %</v>
          </cell>
          <cell r="D873" t="str">
            <v>08150 BIAB/YOUTH</v>
          </cell>
          <cell r="E873" t="str">
            <v>CP Rec Gross $ var LY %</v>
          </cell>
          <cell r="F873">
            <v>4.2999999999999997E-2</v>
          </cell>
          <cell r="G873">
            <v>-1.2E-2</v>
          </cell>
          <cell r="H873">
            <v>6.7000000000000004E-2</v>
          </cell>
          <cell r="I873">
            <v>-0.114</v>
          </cell>
          <cell r="J873">
            <v>-0.252</v>
          </cell>
          <cell r="K873">
            <v>-2.8000000000000001E-2</v>
          </cell>
          <cell r="L873">
            <v>0.42799999999999999</v>
          </cell>
          <cell r="M873">
            <v>0.85599999999999998</v>
          </cell>
          <cell r="N873">
            <v>0.32400000000000001</v>
          </cell>
          <cell r="O873">
            <v>-0.22700000000000001</v>
          </cell>
          <cell r="P873">
            <v>-0.30399999999999999</v>
          </cell>
          <cell r="Q873">
            <v>-0.16200000000000001</v>
          </cell>
          <cell r="R873">
            <v>-0.35399999999999998</v>
          </cell>
          <cell r="S873">
            <v>-0.51900000000000002</v>
          </cell>
          <cell r="T873">
            <v>-0.22900000000000001</v>
          </cell>
          <cell r="U873">
            <v>0.27</v>
          </cell>
          <cell r="V873">
            <v>0.66800000000000004</v>
          </cell>
          <cell r="W873">
            <v>0.17399999999999999</v>
          </cell>
          <cell r="X873">
            <v>0.251</v>
          </cell>
          <cell r="Y873">
            <v>0.65500000000000003</v>
          </cell>
          <cell r="Z873">
            <v>0.153</v>
          </cell>
          <cell r="AA873">
            <v>0.33</v>
          </cell>
          <cell r="AB873">
            <v>0.113</v>
          </cell>
          <cell r="AC873">
            <v>0.39600000000000002</v>
          </cell>
          <cell r="AD873">
            <v>0.23400000000000001</v>
          </cell>
          <cell r="AE873">
            <v>1.583</v>
          </cell>
          <cell r="AF873">
            <v>-7.0000000000000001E-3</v>
          </cell>
        </row>
        <row r="874">
          <cell r="C874" t="str">
            <v>08150 BIAB/YOUTHCP Rec Gross $ var Reductions on Ttl Fulfill Sls + RTV Lag %</v>
          </cell>
          <cell r="D874" t="str">
            <v>08150 BIAB/YOUTH</v>
          </cell>
          <cell r="E874" t="str">
            <v>CP Rec Gross $ var Reductions on Ttl Fulfill Sls + RTV Lag %</v>
          </cell>
          <cell r="F874">
            <v>0.122</v>
          </cell>
          <cell r="G874">
            <v>0.10199999999999999</v>
          </cell>
          <cell r="H874">
            <v>0.129</v>
          </cell>
          <cell r="I874">
            <v>0.161</v>
          </cell>
          <cell r="J874">
            <v>0.27200000000000002</v>
          </cell>
          <cell r="K874">
            <v>0.11600000000000001</v>
          </cell>
          <cell r="L874">
            <v>0.16600000000000001</v>
          </cell>
          <cell r="M874">
            <v>2.5000000000000001E-2</v>
          </cell>
          <cell r="N874">
            <v>0.223</v>
          </cell>
          <cell r="O874">
            <v>0.34399999999999997</v>
          </cell>
          <cell r="P874">
            <v>0.72499999999999998</v>
          </cell>
          <cell r="Q874">
            <v>0.16600000000000001</v>
          </cell>
          <cell r="R874">
            <v>4.0000000000000001E-3</v>
          </cell>
          <cell r="S874">
            <v>0.152</v>
          </cell>
          <cell r="T874">
            <v>-5.2999999999999999E-2</v>
          </cell>
          <cell r="U874">
            <v>8.4000000000000005E-2</v>
          </cell>
          <cell r="V874">
            <v>-5.7000000000000002E-2</v>
          </cell>
          <cell r="W874">
            <v>0.14299999999999999</v>
          </cell>
          <cell r="X874">
            <v>8.5000000000000006E-2</v>
          </cell>
          <cell r="Y874">
            <v>-8.5999999999999993E-2</v>
          </cell>
          <cell r="Z874">
            <v>0.16</v>
          </cell>
          <cell r="AA874">
            <v>0.108</v>
          </cell>
          <cell r="AB874">
            <v>-0.158</v>
          </cell>
          <cell r="AC874">
            <v>0.2</v>
          </cell>
          <cell r="AD874">
            <v>5.8000000000000003E-2</v>
          </cell>
          <cell r="AE874">
            <v>7.1999999999999995E-2</v>
          </cell>
          <cell r="AF874">
            <v>5.0999999999999997E-2</v>
          </cell>
        </row>
        <row r="875">
          <cell r="C875" t="str">
            <v>08150 BIAB/YOUTHCP Rec Gross % Reductions + RTV</v>
          </cell>
          <cell r="D875" t="str">
            <v>08150 BIAB/YOUTH</v>
          </cell>
          <cell r="E875" t="str">
            <v>CP Rec Gross % Reductions + RTV</v>
          </cell>
          <cell r="F875">
            <v>1.0860000000000001</v>
          </cell>
          <cell r="G875">
            <v>1.139</v>
          </cell>
          <cell r="H875">
            <v>1.0660000000000001</v>
          </cell>
          <cell r="I875">
            <v>1.1870000000000001</v>
          </cell>
          <cell r="J875">
            <v>1.3420000000000001</v>
          </cell>
          <cell r="K875">
            <v>1.125</v>
          </cell>
          <cell r="L875">
            <v>1.5269999999999999</v>
          </cell>
          <cell r="M875">
            <v>1.5309999999999999</v>
          </cell>
          <cell r="N875">
            <v>1.5249999999999999</v>
          </cell>
          <cell r="O875">
            <v>1.0289999999999999</v>
          </cell>
          <cell r="P875">
            <v>1.3029999999999999</v>
          </cell>
          <cell r="Q875">
            <v>0.89900000000000002</v>
          </cell>
          <cell r="R875">
            <v>1.0369999999999999</v>
          </cell>
          <cell r="S875">
            <v>1.2250000000000001</v>
          </cell>
          <cell r="T875">
            <v>0.96599999999999997</v>
          </cell>
          <cell r="U875">
            <v>1</v>
          </cell>
          <cell r="V875">
            <v>0.95599999999999996</v>
          </cell>
          <cell r="W875">
            <v>1.016</v>
          </cell>
          <cell r="X875">
            <v>1.454</v>
          </cell>
          <cell r="Y875">
            <v>1.294</v>
          </cell>
          <cell r="Z875">
            <v>1.52</v>
          </cell>
          <cell r="AA875">
            <v>0.81799999999999995</v>
          </cell>
          <cell r="AB875">
            <v>0.55000000000000004</v>
          </cell>
          <cell r="AC875">
            <v>0.92900000000000005</v>
          </cell>
          <cell r="AD875">
            <v>0.84</v>
          </cell>
          <cell r="AE875">
            <v>1.2150000000000001</v>
          </cell>
          <cell r="AF875">
            <v>0.73499999999999999</v>
          </cell>
        </row>
        <row r="876">
          <cell r="C876" t="str">
            <v>08150 BIAB/YOUTHCP Rec Gross % Reductions + RTV Lag</v>
          </cell>
          <cell r="D876" t="str">
            <v>08150 BIAB/YOUTH</v>
          </cell>
          <cell r="E876" t="str">
            <v>CP Rec Gross % Reductions + RTV Lag</v>
          </cell>
          <cell r="F876">
            <v>1.1220000000000001</v>
          </cell>
          <cell r="G876">
            <v>1.1020000000000001</v>
          </cell>
          <cell r="H876">
            <v>1.129</v>
          </cell>
          <cell r="I876">
            <v>1.161</v>
          </cell>
          <cell r="J876">
            <v>1.272</v>
          </cell>
          <cell r="K876">
            <v>1.1160000000000001</v>
          </cell>
          <cell r="L876">
            <v>1.1659999999999999</v>
          </cell>
          <cell r="M876">
            <v>1.0249999999999999</v>
          </cell>
          <cell r="N876">
            <v>1.2230000000000001</v>
          </cell>
          <cell r="O876">
            <v>1.3440000000000001</v>
          </cell>
          <cell r="P876">
            <v>1.7250000000000001</v>
          </cell>
          <cell r="Q876">
            <v>1.1659999999999999</v>
          </cell>
          <cell r="R876">
            <v>1.004</v>
          </cell>
          <cell r="S876">
            <v>1.1519999999999999</v>
          </cell>
          <cell r="T876">
            <v>0.94699999999999995</v>
          </cell>
          <cell r="U876">
            <v>1.0840000000000001</v>
          </cell>
          <cell r="V876">
            <v>0.94299999999999995</v>
          </cell>
          <cell r="W876">
            <v>1.143</v>
          </cell>
          <cell r="X876">
            <v>1.085</v>
          </cell>
          <cell r="Y876">
            <v>0.91400000000000003</v>
          </cell>
          <cell r="Z876">
            <v>1.1599999999999999</v>
          </cell>
          <cell r="AA876">
            <v>1.1080000000000001</v>
          </cell>
          <cell r="AB876">
            <v>0.84199999999999997</v>
          </cell>
          <cell r="AC876">
            <v>1.2</v>
          </cell>
          <cell r="AD876">
            <v>1.0580000000000001</v>
          </cell>
          <cell r="AE876">
            <v>1.0720000000000001</v>
          </cell>
          <cell r="AF876">
            <v>1.0509999999999999</v>
          </cell>
        </row>
        <row r="877">
          <cell r="C877" t="str">
            <v>08150 BIAB/YOUTHCP Rec Gross C$</v>
          </cell>
          <cell r="D877" t="str">
            <v>08150 BIAB/YOUTH</v>
          </cell>
          <cell r="E877" t="str">
            <v>CP Rec Gross C$</v>
          </cell>
          <cell r="F877">
            <v>43122.400000000001</v>
          </cell>
          <cell r="G877">
            <v>0</v>
          </cell>
          <cell r="H877">
            <v>0</v>
          </cell>
          <cell r="I877">
            <v>21762</v>
          </cell>
          <cell r="J877">
            <v>0</v>
          </cell>
          <cell r="K877">
            <v>0</v>
          </cell>
          <cell r="L877">
            <v>8782.4</v>
          </cell>
          <cell r="M877">
            <v>0</v>
          </cell>
          <cell r="N877">
            <v>0</v>
          </cell>
          <cell r="O877">
            <v>6877.3</v>
          </cell>
          <cell r="P877">
            <v>0</v>
          </cell>
          <cell r="Q877">
            <v>0</v>
          </cell>
          <cell r="R877">
            <v>6102.3</v>
          </cell>
          <cell r="S877">
            <v>0</v>
          </cell>
          <cell r="T877">
            <v>0</v>
          </cell>
          <cell r="U877">
            <v>21360.400000000001</v>
          </cell>
          <cell r="V877">
            <v>0</v>
          </cell>
          <cell r="W877">
            <v>0</v>
          </cell>
          <cell r="X877">
            <v>8356.7999999999993</v>
          </cell>
          <cell r="Y877">
            <v>0</v>
          </cell>
          <cell r="Z877">
            <v>0</v>
          </cell>
          <cell r="AA877">
            <v>6858.3</v>
          </cell>
          <cell r="AB877">
            <v>0</v>
          </cell>
          <cell r="AC877">
            <v>0</v>
          </cell>
          <cell r="AD877">
            <v>6145.3</v>
          </cell>
          <cell r="AE877">
            <v>0</v>
          </cell>
          <cell r="AF877">
            <v>0</v>
          </cell>
        </row>
        <row r="878">
          <cell r="C878" t="str">
            <v>08150 BIAB/YOUTHCP Rec Gross Non Vendor Filled $</v>
          </cell>
          <cell r="D878" t="str">
            <v>08150 BIAB/YOUTH</v>
          </cell>
          <cell r="E878" t="str">
            <v>CP Rec Gross Non Vendor Filled $</v>
          </cell>
          <cell r="F878">
            <v>72384.800000000003</v>
          </cell>
          <cell r="G878">
            <v>32099.5</v>
          </cell>
          <cell r="H878">
            <v>40285.300000000003</v>
          </cell>
          <cell r="I878">
            <v>39195</v>
          </cell>
          <cell r="J878">
            <v>17950.5</v>
          </cell>
          <cell r="K878">
            <v>21244.5</v>
          </cell>
          <cell r="L878">
            <v>16172.2</v>
          </cell>
          <cell r="M878">
            <v>5656.7</v>
          </cell>
          <cell r="N878">
            <v>10515.5</v>
          </cell>
          <cell r="O878">
            <v>13481.4</v>
          </cell>
          <cell r="P878">
            <v>7188.3</v>
          </cell>
          <cell r="Q878">
            <v>6293.1</v>
          </cell>
          <cell r="R878">
            <v>9541.2999999999993</v>
          </cell>
          <cell r="S878">
            <v>5105.5</v>
          </cell>
          <cell r="T878">
            <v>4435.8</v>
          </cell>
          <cell r="U878">
            <v>33189.800000000003</v>
          </cell>
          <cell r="V878">
            <v>14149</v>
          </cell>
          <cell r="W878">
            <v>19040.900000000001</v>
          </cell>
          <cell r="X878">
            <v>16390.8</v>
          </cell>
          <cell r="Y878">
            <v>5731.2</v>
          </cell>
          <cell r="Z878">
            <v>10659.5</v>
          </cell>
          <cell r="AA878">
            <v>10750.6</v>
          </cell>
          <cell r="AB878">
            <v>3446</v>
          </cell>
          <cell r="AC878">
            <v>7304.6</v>
          </cell>
          <cell r="AD878">
            <v>6048.5</v>
          </cell>
          <cell r="AE878">
            <v>4971.7</v>
          </cell>
          <cell r="AF878">
            <v>1076.7</v>
          </cell>
        </row>
        <row r="879">
          <cell r="C879" t="str">
            <v>08150 BIAB/YOUTHCP Rec Gross Vendor Filled $</v>
          </cell>
          <cell r="D879" t="str">
            <v>08150 BIAB/YOUTH</v>
          </cell>
          <cell r="E879" t="str">
            <v>CP Rec Gross Vendor Filled $</v>
          </cell>
          <cell r="F879">
            <v>38914.699999999997</v>
          </cell>
          <cell r="G879">
            <v>0</v>
          </cell>
          <cell r="H879">
            <v>38914.699999999997</v>
          </cell>
          <cell r="I879">
            <v>16683.8</v>
          </cell>
          <cell r="J879">
            <v>0</v>
          </cell>
          <cell r="K879">
            <v>16683.8</v>
          </cell>
          <cell r="L879">
            <v>6228.2</v>
          </cell>
          <cell r="M879">
            <v>0</v>
          </cell>
          <cell r="N879">
            <v>6228.2</v>
          </cell>
          <cell r="O879">
            <v>4093.6</v>
          </cell>
          <cell r="P879">
            <v>0</v>
          </cell>
          <cell r="Q879">
            <v>4093.6</v>
          </cell>
          <cell r="R879">
            <v>6362</v>
          </cell>
          <cell r="S879">
            <v>0</v>
          </cell>
          <cell r="T879">
            <v>6362</v>
          </cell>
          <cell r="U879">
            <v>22230.9</v>
          </cell>
          <cell r="V879">
            <v>0</v>
          </cell>
          <cell r="W879">
            <v>22230.9</v>
          </cell>
          <cell r="X879">
            <v>5752.9</v>
          </cell>
          <cell r="Y879">
            <v>0</v>
          </cell>
          <cell r="Z879">
            <v>5752.9</v>
          </cell>
          <cell r="AA879">
            <v>6838.3</v>
          </cell>
          <cell r="AB879">
            <v>0</v>
          </cell>
          <cell r="AC879">
            <v>6838.3</v>
          </cell>
          <cell r="AD879">
            <v>9639.7000000000007</v>
          </cell>
          <cell r="AE879">
            <v>0</v>
          </cell>
          <cell r="AF879">
            <v>9639.7000000000007</v>
          </cell>
        </row>
        <row r="880">
          <cell r="C880" t="str">
            <v>08150 BIAB/YOUTHCP Rec Net $</v>
          </cell>
          <cell r="D880" t="str">
            <v>08150 BIAB/YOUTH</v>
          </cell>
          <cell r="E880" t="str">
            <v>CP Rec Net $</v>
          </cell>
          <cell r="F880">
            <v>107893.7</v>
          </cell>
          <cell r="G880">
            <v>0</v>
          </cell>
          <cell r="H880">
            <v>0</v>
          </cell>
          <cell r="I880">
            <v>53727.5</v>
          </cell>
          <cell r="J880">
            <v>0</v>
          </cell>
          <cell r="K880">
            <v>0</v>
          </cell>
          <cell r="L880">
            <v>21299.9</v>
          </cell>
          <cell r="M880">
            <v>0</v>
          </cell>
          <cell r="N880">
            <v>0</v>
          </cell>
          <cell r="O880">
            <v>17252.5</v>
          </cell>
          <cell r="P880">
            <v>0</v>
          </cell>
          <cell r="Q880">
            <v>0</v>
          </cell>
          <cell r="R880">
            <v>15175.1</v>
          </cell>
          <cell r="S880">
            <v>0</v>
          </cell>
          <cell r="T880">
            <v>0</v>
          </cell>
          <cell r="U880">
            <v>54166.2</v>
          </cell>
          <cell r="V880">
            <v>0</v>
          </cell>
          <cell r="W880">
            <v>0</v>
          </cell>
          <cell r="X880">
            <v>21550</v>
          </cell>
          <cell r="Y880">
            <v>0</v>
          </cell>
          <cell r="Z880">
            <v>0</v>
          </cell>
          <cell r="AA880">
            <v>17221.599999999999</v>
          </cell>
          <cell r="AB880">
            <v>0</v>
          </cell>
          <cell r="AC880">
            <v>0</v>
          </cell>
          <cell r="AD880">
            <v>15394.6</v>
          </cell>
          <cell r="AE880">
            <v>0</v>
          </cell>
          <cell r="AF880">
            <v>0</v>
          </cell>
        </row>
        <row r="881">
          <cell r="C881" t="str">
            <v>08150 BIAB/YOUTHCP Rec Net C$</v>
          </cell>
          <cell r="D881" t="str">
            <v>08150 BIAB/YOUTH</v>
          </cell>
          <cell r="E881" t="str">
            <v>CP Rec Net C$</v>
          </cell>
          <cell r="F881">
            <v>43327.3</v>
          </cell>
          <cell r="G881">
            <v>0</v>
          </cell>
          <cell r="H881">
            <v>0</v>
          </cell>
          <cell r="I881">
            <v>21594.3</v>
          </cell>
          <cell r="J881">
            <v>0</v>
          </cell>
          <cell r="K881">
            <v>0</v>
          </cell>
          <cell r="L881">
            <v>8728</v>
          </cell>
          <cell r="M881">
            <v>0</v>
          </cell>
          <cell r="N881">
            <v>0</v>
          </cell>
          <cell r="O881">
            <v>6825.7</v>
          </cell>
          <cell r="P881">
            <v>0</v>
          </cell>
          <cell r="Q881">
            <v>0</v>
          </cell>
          <cell r="R881">
            <v>6040.6</v>
          </cell>
          <cell r="S881">
            <v>0</v>
          </cell>
          <cell r="T881">
            <v>0</v>
          </cell>
          <cell r="U881">
            <v>21733</v>
          </cell>
          <cell r="V881">
            <v>0</v>
          </cell>
          <cell r="W881">
            <v>0</v>
          </cell>
          <cell r="X881">
            <v>8506.7000000000007</v>
          </cell>
          <cell r="Y881">
            <v>0</v>
          </cell>
          <cell r="Z881">
            <v>0</v>
          </cell>
          <cell r="AA881">
            <v>6983.1</v>
          </cell>
          <cell r="AB881">
            <v>0</v>
          </cell>
          <cell r="AC881">
            <v>0</v>
          </cell>
          <cell r="AD881">
            <v>6243.2</v>
          </cell>
          <cell r="AE881">
            <v>0</v>
          </cell>
          <cell r="AF881">
            <v>0</v>
          </cell>
        </row>
        <row r="882">
          <cell r="C882" t="str">
            <v>08150 BIAB/YOUTHCP Rec Ttl $</v>
          </cell>
          <cell r="D882" t="str">
            <v>08150 BIAB/YOUTH</v>
          </cell>
          <cell r="E882" t="str">
            <v>CP Rec Ttl $</v>
          </cell>
          <cell r="F882">
            <v>107893.7</v>
          </cell>
          <cell r="G882">
            <v>31486.5</v>
          </cell>
          <cell r="H882">
            <v>76407.199999999997</v>
          </cell>
          <cell r="I882">
            <v>53727.5</v>
          </cell>
          <cell r="J882">
            <v>17545.3</v>
          </cell>
          <cell r="K882">
            <v>36182.199999999997</v>
          </cell>
          <cell r="L882">
            <v>21299.9</v>
          </cell>
          <cell r="M882">
            <v>5415.5</v>
          </cell>
          <cell r="N882">
            <v>15884.4</v>
          </cell>
          <cell r="O882">
            <v>17252.5</v>
          </cell>
          <cell r="P882">
            <v>6980.4</v>
          </cell>
          <cell r="Q882">
            <v>10272</v>
          </cell>
          <cell r="R882">
            <v>15175.1</v>
          </cell>
          <cell r="S882">
            <v>5149.3</v>
          </cell>
          <cell r="T882">
            <v>10025.799999999999</v>
          </cell>
          <cell r="U882">
            <v>54166.2</v>
          </cell>
          <cell r="V882">
            <v>13941.2</v>
          </cell>
          <cell r="W882">
            <v>40225</v>
          </cell>
          <cell r="X882">
            <v>21550</v>
          </cell>
          <cell r="Y882">
            <v>5595.8</v>
          </cell>
          <cell r="Z882">
            <v>15954.1</v>
          </cell>
          <cell r="AA882">
            <v>17221.599999999999</v>
          </cell>
          <cell r="AB882">
            <v>3373</v>
          </cell>
          <cell r="AC882">
            <v>13848.6</v>
          </cell>
          <cell r="AD882">
            <v>15394.6</v>
          </cell>
          <cell r="AE882">
            <v>4972.3999999999996</v>
          </cell>
          <cell r="AF882">
            <v>10422.200000000001</v>
          </cell>
        </row>
        <row r="883">
          <cell r="C883" t="str">
            <v>08150 BIAB/YOUTHCP Rec Ttl C$</v>
          </cell>
          <cell r="D883" t="str">
            <v>08150 BIAB/YOUTH</v>
          </cell>
          <cell r="E883" t="str">
            <v>CP Rec Ttl C$</v>
          </cell>
          <cell r="F883">
            <v>41108.699999999997</v>
          </cell>
          <cell r="G883">
            <v>0</v>
          </cell>
          <cell r="H883">
            <v>0</v>
          </cell>
          <cell r="I883">
            <v>20484.099999999999</v>
          </cell>
          <cell r="J883">
            <v>0</v>
          </cell>
          <cell r="K883">
            <v>0</v>
          </cell>
          <cell r="L883">
            <v>8280.9</v>
          </cell>
          <cell r="M883">
            <v>0</v>
          </cell>
          <cell r="N883">
            <v>0</v>
          </cell>
          <cell r="O883">
            <v>6477.5</v>
          </cell>
          <cell r="P883">
            <v>0</v>
          </cell>
          <cell r="Q883">
            <v>0</v>
          </cell>
          <cell r="R883">
            <v>5725.7</v>
          </cell>
          <cell r="S883">
            <v>0</v>
          </cell>
          <cell r="T883">
            <v>0</v>
          </cell>
          <cell r="U883">
            <v>20624.599999999999</v>
          </cell>
          <cell r="V883">
            <v>0</v>
          </cell>
          <cell r="W883">
            <v>0</v>
          </cell>
          <cell r="X883">
            <v>8070.7</v>
          </cell>
          <cell r="Y883">
            <v>0</v>
          </cell>
          <cell r="Z883">
            <v>0</v>
          </cell>
          <cell r="AA883">
            <v>6626.8</v>
          </cell>
          <cell r="AB883">
            <v>0</v>
          </cell>
          <cell r="AC883">
            <v>0</v>
          </cell>
          <cell r="AD883">
            <v>5927</v>
          </cell>
          <cell r="AE883">
            <v>0</v>
          </cell>
          <cell r="AF883">
            <v>0</v>
          </cell>
        </row>
        <row r="884">
          <cell r="C884" t="str">
            <v>08150 BIAB/YOUTHCP Reductions on Ttl Fulfill Sls + RTV $</v>
          </cell>
          <cell r="D884" t="str">
            <v>08150 BIAB/YOUTH</v>
          </cell>
          <cell r="E884" t="str">
            <v>CP Reductions on Ttl Fulfill Sls + RTV $</v>
          </cell>
          <cell r="F884">
            <v>102490.2</v>
          </cell>
          <cell r="G884">
            <v>28173.9</v>
          </cell>
          <cell r="H884">
            <v>74316.3</v>
          </cell>
          <cell r="I884">
            <v>47088.2</v>
          </cell>
          <cell r="J884">
            <v>13380.9</v>
          </cell>
          <cell r="K884">
            <v>33707.300000000003</v>
          </cell>
          <cell r="L884">
            <v>14672.4</v>
          </cell>
          <cell r="M884">
            <v>3695.6</v>
          </cell>
          <cell r="N884">
            <v>10976.9</v>
          </cell>
          <cell r="O884">
            <v>17074.7</v>
          </cell>
          <cell r="P884">
            <v>5517.9</v>
          </cell>
          <cell r="Q884">
            <v>11556.9</v>
          </cell>
          <cell r="R884">
            <v>15341</v>
          </cell>
          <cell r="S884">
            <v>4167.3999999999996</v>
          </cell>
          <cell r="T884">
            <v>11173.6</v>
          </cell>
          <cell r="U884">
            <v>55402</v>
          </cell>
          <cell r="V884">
            <v>14793.1</v>
          </cell>
          <cell r="W884">
            <v>40609</v>
          </cell>
          <cell r="X884">
            <v>15224.7</v>
          </cell>
          <cell r="Y884">
            <v>4430.6000000000004</v>
          </cell>
          <cell r="Z884">
            <v>10794.1</v>
          </cell>
          <cell r="AA884">
            <v>21500</v>
          </cell>
          <cell r="AB884">
            <v>6269.9</v>
          </cell>
          <cell r="AC884">
            <v>15230</v>
          </cell>
          <cell r="AD884">
            <v>18677.400000000001</v>
          </cell>
          <cell r="AE884">
            <v>4092.5</v>
          </cell>
          <cell r="AF884">
            <v>14584.9</v>
          </cell>
        </row>
        <row r="885">
          <cell r="C885" t="str">
            <v>08150 BIAB/YOUTHCP Reductions on Ttl Fulfill Sls + RTV Lag $</v>
          </cell>
          <cell r="D885" t="str">
            <v>08150 BIAB/YOUTH</v>
          </cell>
          <cell r="E885" t="str">
            <v>CP Reductions on Ttl Fulfill Sls + RTV Lag $</v>
          </cell>
          <cell r="F885">
            <v>99238.3</v>
          </cell>
          <cell r="G885">
            <v>29115.4</v>
          </cell>
          <cell r="H885">
            <v>70123</v>
          </cell>
          <cell r="I885">
            <v>48115.7</v>
          </cell>
          <cell r="J885">
            <v>14115.9</v>
          </cell>
          <cell r="K885">
            <v>33999.800000000003</v>
          </cell>
          <cell r="L885">
            <v>19209.3</v>
          </cell>
          <cell r="M885">
            <v>5517.9</v>
          </cell>
          <cell r="N885">
            <v>13691.4</v>
          </cell>
          <cell r="O885">
            <v>13072.6</v>
          </cell>
          <cell r="P885">
            <v>4167.3999999999996</v>
          </cell>
          <cell r="Q885">
            <v>8905.1</v>
          </cell>
          <cell r="R885">
            <v>15833.9</v>
          </cell>
          <cell r="S885">
            <v>4430.6000000000004</v>
          </cell>
          <cell r="T885">
            <v>11403.3</v>
          </cell>
          <cell r="U885">
            <v>51122.6</v>
          </cell>
          <cell r="V885">
            <v>14999.4</v>
          </cell>
          <cell r="W885">
            <v>36123.1</v>
          </cell>
          <cell r="X885">
            <v>20414.5</v>
          </cell>
          <cell r="Y885">
            <v>6269.9</v>
          </cell>
          <cell r="Z885">
            <v>14144.6</v>
          </cell>
          <cell r="AA885">
            <v>15876</v>
          </cell>
          <cell r="AB885">
            <v>4092.5</v>
          </cell>
          <cell r="AC885">
            <v>11783.5</v>
          </cell>
          <cell r="AD885">
            <v>14832.1</v>
          </cell>
          <cell r="AE885">
            <v>4637</v>
          </cell>
          <cell r="AF885">
            <v>10195.1</v>
          </cell>
        </row>
        <row r="886">
          <cell r="C886" t="str">
            <v>08150 BIAB/YOUTHCP RTV $</v>
          </cell>
          <cell r="D886" t="str">
            <v>08150 BIAB/YOUTH</v>
          </cell>
          <cell r="E886" t="str">
            <v>CP RTV $</v>
          </cell>
          <cell r="F886">
            <v>762</v>
          </cell>
          <cell r="G886">
            <v>497.5</v>
          </cell>
          <cell r="H886">
            <v>264.5</v>
          </cell>
          <cell r="I886">
            <v>339.9</v>
          </cell>
          <cell r="J886">
            <v>221.8</v>
          </cell>
          <cell r="K886">
            <v>118.1</v>
          </cell>
          <cell r="L886">
            <v>47.3</v>
          </cell>
          <cell r="M886">
            <v>0.9</v>
          </cell>
          <cell r="N886">
            <v>46.4</v>
          </cell>
          <cell r="O886">
            <v>177.6</v>
          </cell>
          <cell r="P886">
            <v>127.2</v>
          </cell>
          <cell r="Q886">
            <v>50.4</v>
          </cell>
          <cell r="R886">
            <v>115</v>
          </cell>
          <cell r="S886">
            <v>93.7</v>
          </cell>
          <cell r="T886">
            <v>21.3</v>
          </cell>
          <cell r="U886">
            <v>422.1</v>
          </cell>
          <cell r="V886">
            <v>275.7</v>
          </cell>
          <cell r="W886">
            <v>146.4</v>
          </cell>
          <cell r="X886">
            <v>174.3</v>
          </cell>
          <cell r="Y886">
            <v>130.6</v>
          </cell>
          <cell r="Z886">
            <v>43.7</v>
          </cell>
          <cell r="AA886">
            <v>148.80000000000001</v>
          </cell>
          <cell r="AB886">
            <v>78.900000000000006</v>
          </cell>
          <cell r="AC886">
            <v>69.900000000000006</v>
          </cell>
          <cell r="AD886">
            <v>99</v>
          </cell>
          <cell r="AE886">
            <v>66.2</v>
          </cell>
          <cell r="AF886">
            <v>32.799999999999997</v>
          </cell>
        </row>
        <row r="887">
          <cell r="C887" t="str">
            <v>08150 BIAB/YOUTHCP RTV C$</v>
          </cell>
          <cell r="D887" t="str">
            <v>08150 BIAB/YOUTH</v>
          </cell>
          <cell r="E887" t="str">
            <v>CP RTV C$</v>
          </cell>
          <cell r="F887">
            <v>305.5</v>
          </cell>
          <cell r="G887">
            <v>0</v>
          </cell>
          <cell r="H887">
            <v>0</v>
          </cell>
          <cell r="I887">
            <v>134.80000000000001</v>
          </cell>
          <cell r="J887">
            <v>0</v>
          </cell>
          <cell r="K887">
            <v>0</v>
          </cell>
          <cell r="L887">
            <v>17.8</v>
          </cell>
          <cell r="M887">
            <v>0</v>
          </cell>
          <cell r="N887">
            <v>0</v>
          </cell>
          <cell r="O887">
            <v>69.3</v>
          </cell>
          <cell r="P887">
            <v>0</v>
          </cell>
          <cell r="Q887">
            <v>0</v>
          </cell>
          <cell r="R887">
            <v>47.7</v>
          </cell>
          <cell r="S887">
            <v>0</v>
          </cell>
          <cell r="T887">
            <v>0</v>
          </cell>
          <cell r="U887">
            <v>170.8</v>
          </cell>
          <cell r="V887">
            <v>0</v>
          </cell>
          <cell r="W887">
            <v>0</v>
          </cell>
          <cell r="X887">
            <v>70.8</v>
          </cell>
          <cell r="Y887">
            <v>0</v>
          </cell>
          <cell r="Z887">
            <v>0</v>
          </cell>
          <cell r="AA887">
            <v>60.1</v>
          </cell>
          <cell r="AB887">
            <v>0</v>
          </cell>
          <cell r="AC887">
            <v>0</v>
          </cell>
          <cell r="AD887">
            <v>39.9</v>
          </cell>
          <cell r="AE887">
            <v>0</v>
          </cell>
          <cell r="AF887">
            <v>0</v>
          </cell>
        </row>
        <row r="888">
          <cell r="C888" t="str">
            <v>08150 BIAB/YOUTHCP RTV MU %</v>
          </cell>
          <cell r="D888" t="str">
            <v>08150 BIAB/YOUTH</v>
          </cell>
          <cell r="E888" t="str">
            <v>CP RTV MU %</v>
          </cell>
          <cell r="F888">
            <v>0.59899999999999998</v>
          </cell>
          <cell r="G888">
            <v>0</v>
          </cell>
          <cell r="H888">
            <v>0</v>
          </cell>
          <cell r="I888">
            <v>0.60360000000000003</v>
          </cell>
          <cell r="J888">
            <v>0</v>
          </cell>
          <cell r="K888">
            <v>0</v>
          </cell>
          <cell r="L888">
            <v>0.623</v>
          </cell>
          <cell r="M888">
            <v>0</v>
          </cell>
          <cell r="N888">
            <v>0</v>
          </cell>
          <cell r="O888">
            <v>0.61</v>
          </cell>
          <cell r="P888">
            <v>0</v>
          </cell>
          <cell r="Q888">
            <v>0</v>
          </cell>
          <cell r="R888">
            <v>0.58560000000000001</v>
          </cell>
          <cell r="S888">
            <v>0</v>
          </cell>
          <cell r="T888">
            <v>0</v>
          </cell>
          <cell r="U888">
            <v>0.59540000000000004</v>
          </cell>
          <cell r="V888">
            <v>0</v>
          </cell>
          <cell r="W888">
            <v>0</v>
          </cell>
          <cell r="X888">
            <v>0.59389999999999998</v>
          </cell>
          <cell r="Y888">
            <v>0</v>
          </cell>
          <cell r="Z888">
            <v>0</v>
          </cell>
          <cell r="AA888">
            <v>0.59599999999999997</v>
          </cell>
          <cell r="AB888">
            <v>0</v>
          </cell>
          <cell r="AC888">
            <v>0</v>
          </cell>
          <cell r="AD888">
            <v>0.59719999999999995</v>
          </cell>
          <cell r="AE888">
            <v>0</v>
          </cell>
          <cell r="AF888">
            <v>0</v>
          </cell>
        </row>
        <row r="889">
          <cell r="C889" t="str">
            <v>08150 BIAB/YOUTHCP Shtg $</v>
          </cell>
          <cell r="D889" t="str">
            <v>08150 BIAB/YOUTH</v>
          </cell>
          <cell r="E889" t="str">
            <v>CP Shtg $</v>
          </cell>
          <cell r="F889">
            <v>154.80000000000001</v>
          </cell>
          <cell r="G889">
            <v>188.4</v>
          </cell>
          <cell r="H889">
            <v>-33.6</v>
          </cell>
          <cell r="I889">
            <v>80.900000000000006</v>
          </cell>
          <cell r="J889">
            <v>96.5</v>
          </cell>
          <cell r="K889">
            <v>-15.6</v>
          </cell>
          <cell r="L889">
            <v>21.1</v>
          </cell>
          <cell r="M889">
            <v>26.3</v>
          </cell>
          <cell r="N889">
            <v>-5.2</v>
          </cell>
          <cell r="O889">
            <v>36.5</v>
          </cell>
          <cell r="P889">
            <v>41.7</v>
          </cell>
          <cell r="Q889">
            <v>-5.2</v>
          </cell>
          <cell r="R889">
            <v>23.3</v>
          </cell>
          <cell r="S889">
            <v>28.4</v>
          </cell>
          <cell r="T889">
            <v>-5.2</v>
          </cell>
          <cell r="U889">
            <v>74</v>
          </cell>
          <cell r="V889">
            <v>92</v>
          </cell>
          <cell r="W889">
            <v>-18</v>
          </cell>
          <cell r="X889">
            <v>20.5</v>
          </cell>
          <cell r="Y889">
            <v>25.3</v>
          </cell>
          <cell r="Z889">
            <v>-4.8</v>
          </cell>
          <cell r="AA889">
            <v>34.200000000000003</v>
          </cell>
          <cell r="AB889">
            <v>40.700000000000003</v>
          </cell>
          <cell r="AC889">
            <v>-6.6</v>
          </cell>
          <cell r="AD889">
            <v>19.3</v>
          </cell>
          <cell r="AE889">
            <v>26</v>
          </cell>
          <cell r="AF889">
            <v>-6.6</v>
          </cell>
        </row>
        <row r="890">
          <cell r="C890" t="str">
            <v>08150 BIAB/YOUTHCP Shtg %</v>
          </cell>
          <cell r="D890" t="str">
            <v>08150 BIAB/YOUTH</v>
          </cell>
          <cell r="E890" t="str">
            <v>CP Shtg %</v>
          </cell>
          <cell r="F890">
            <v>2E-3</v>
          </cell>
          <cell r="G890">
            <v>1.0999999999999999E-2</v>
          </cell>
          <cell r="H890">
            <v>-1E-3</v>
          </cell>
          <cell r="I890">
            <v>2E-3</v>
          </cell>
          <cell r="J890">
            <v>1.0999999999999999E-2</v>
          </cell>
          <cell r="K890">
            <v>-1E-3</v>
          </cell>
          <cell r="L890">
            <v>2E-3</v>
          </cell>
          <cell r="M890">
            <v>1.0999999999999999E-2</v>
          </cell>
          <cell r="N890">
            <v>-1E-3</v>
          </cell>
          <cell r="O890">
            <v>3.0000000000000001E-3</v>
          </cell>
          <cell r="P890">
            <v>1.0999999999999999E-2</v>
          </cell>
          <cell r="Q890">
            <v>-1E-3</v>
          </cell>
          <cell r="R890">
            <v>2E-3</v>
          </cell>
          <cell r="S890">
            <v>1.0999999999999999E-2</v>
          </cell>
          <cell r="T890">
            <v>-1E-3</v>
          </cell>
          <cell r="U890">
            <v>2E-3</v>
          </cell>
          <cell r="V890">
            <v>1.0999999999999999E-2</v>
          </cell>
          <cell r="W890">
            <v>-1E-3</v>
          </cell>
          <cell r="X890">
            <v>2E-3</v>
          </cell>
          <cell r="Y890">
            <v>1.0999999999999999E-2</v>
          </cell>
          <cell r="Z890">
            <v>-1E-3</v>
          </cell>
          <cell r="AA890">
            <v>2E-3</v>
          </cell>
          <cell r="AB890">
            <v>1.0999999999999999E-2</v>
          </cell>
          <cell r="AC890">
            <v>-1E-3</v>
          </cell>
          <cell r="AD890">
            <v>1E-3</v>
          </cell>
          <cell r="AE890">
            <v>0.01</v>
          </cell>
          <cell r="AF890">
            <v>-1E-3</v>
          </cell>
        </row>
        <row r="891">
          <cell r="C891" t="str">
            <v>08150 BIAB/YOUTHCP Sls Alt Fulfill $ (SC, SF / CS)</v>
          </cell>
          <cell r="D891" t="str">
            <v>08150 BIAB/YOUTH</v>
          </cell>
          <cell r="E891" t="str">
            <v>CP Sls Alt Fulfill $ (SC, SF / CS)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</row>
        <row r="892">
          <cell r="C892" t="str">
            <v>08150 BIAB/YOUTHCP Sls Alt Fulfill $ (SC, SF / CS) % Ttl Demand</v>
          </cell>
          <cell r="D892" t="str">
            <v>08150 BIAB/YOUTH</v>
          </cell>
          <cell r="E892" t="str">
            <v>CP Sls Alt Fulfill $ (SC, SF / CS) % Ttl Demand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</row>
        <row r="893">
          <cell r="C893" t="str">
            <v>08150 BIAB/YOUTHCP Sls Alt Fulfill $ var LY %</v>
          </cell>
          <cell r="D893" t="str">
            <v>08150 BIAB/YOUTH</v>
          </cell>
          <cell r="E893" t="str">
            <v>CP Sls Alt Fulfill $ var LY %</v>
          </cell>
          <cell r="F893">
            <v>-1</v>
          </cell>
          <cell r="G893">
            <v>-1</v>
          </cell>
          <cell r="H893">
            <v>-1</v>
          </cell>
          <cell r="I893">
            <v>-1</v>
          </cell>
          <cell r="J893">
            <v>-1</v>
          </cell>
          <cell r="K893">
            <v>-1</v>
          </cell>
          <cell r="L893">
            <v>-1</v>
          </cell>
          <cell r="M893">
            <v>-1</v>
          </cell>
          <cell r="N893">
            <v>-1</v>
          </cell>
          <cell r="O893">
            <v>-1</v>
          </cell>
          <cell r="P893">
            <v>-1</v>
          </cell>
          <cell r="Q893">
            <v>-1</v>
          </cell>
          <cell r="R893">
            <v>-1</v>
          </cell>
          <cell r="S893">
            <v>-1</v>
          </cell>
          <cell r="T893">
            <v>-1</v>
          </cell>
          <cell r="U893">
            <v>-1</v>
          </cell>
          <cell r="V893">
            <v>-1</v>
          </cell>
          <cell r="W893">
            <v>-1</v>
          </cell>
          <cell r="X893">
            <v>-1</v>
          </cell>
          <cell r="Y893">
            <v>-1</v>
          </cell>
          <cell r="Z893">
            <v>-1</v>
          </cell>
          <cell r="AA893">
            <v>-1</v>
          </cell>
          <cell r="AB893">
            <v>-1</v>
          </cell>
          <cell r="AC893">
            <v>-1</v>
          </cell>
          <cell r="AD893">
            <v>-1</v>
          </cell>
          <cell r="AE893">
            <v>-1</v>
          </cell>
          <cell r="AF893">
            <v>-1</v>
          </cell>
        </row>
        <row r="894">
          <cell r="C894" t="str">
            <v>08150 BIAB/YOUTHCP Sls Gross Vendor Filled $</v>
          </cell>
          <cell r="D894" t="str">
            <v>08150 BIAB/YOUTH</v>
          </cell>
          <cell r="E894" t="str">
            <v>CP Sls Gross Vendor Filled $</v>
          </cell>
          <cell r="F894">
            <v>28300.799999999999</v>
          </cell>
          <cell r="G894">
            <v>0</v>
          </cell>
          <cell r="H894">
            <v>28300.799999999999</v>
          </cell>
          <cell r="I894">
            <v>12463.8</v>
          </cell>
          <cell r="J894">
            <v>0</v>
          </cell>
          <cell r="K894">
            <v>12463.8</v>
          </cell>
          <cell r="L894">
            <v>4966</v>
          </cell>
          <cell r="M894">
            <v>0</v>
          </cell>
          <cell r="N894">
            <v>4966</v>
          </cell>
          <cell r="O894">
            <v>2897.1</v>
          </cell>
          <cell r="P894">
            <v>0</v>
          </cell>
          <cell r="Q894">
            <v>2897.1</v>
          </cell>
          <cell r="R894">
            <v>4600.7</v>
          </cell>
          <cell r="S894">
            <v>0</v>
          </cell>
          <cell r="T894">
            <v>4600.7</v>
          </cell>
          <cell r="U894">
            <v>15837</v>
          </cell>
          <cell r="V894">
            <v>0</v>
          </cell>
          <cell r="W894">
            <v>15837</v>
          </cell>
          <cell r="X894">
            <v>4015.1</v>
          </cell>
          <cell r="Y894">
            <v>0</v>
          </cell>
          <cell r="Z894">
            <v>4015.1</v>
          </cell>
          <cell r="AA894">
            <v>4587</v>
          </cell>
          <cell r="AB894">
            <v>0</v>
          </cell>
          <cell r="AC894">
            <v>4587</v>
          </cell>
          <cell r="AD894">
            <v>7235</v>
          </cell>
          <cell r="AE894">
            <v>0</v>
          </cell>
          <cell r="AF894">
            <v>7235</v>
          </cell>
        </row>
        <row r="895">
          <cell r="C895" t="str">
            <v>08150 BIAB/YOUTHCP Sls Net Fulfilled $</v>
          </cell>
          <cell r="D895" t="str">
            <v>08150 BIAB/YOUTH</v>
          </cell>
          <cell r="E895" t="str">
            <v>CP Sls Net Fulfilled $</v>
          </cell>
          <cell r="F895">
            <v>69160</v>
          </cell>
          <cell r="G895">
            <v>15225.3</v>
          </cell>
          <cell r="H895">
            <v>53934.7</v>
          </cell>
          <cell r="I895">
            <v>32891.4</v>
          </cell>
          <cell r="J895">
            <v>7349.6</v>
          </cell>
          <cell r="K895">
            <v>25541.9</v>
          </cell>
          <cell r="L895">
            <v>10543.5</v>
          </cell>
          <cell r="M895">
            <v>1770.1</v>
          </cell>
          <cell r="N895">
            <v>8773.2999999999993</v>
          </cell>
          <cell r="O895">
            <v>11952.7</v>
          </cell>
          <cell r="P895">
            <v>3112</v>
          </cell>
          <cell r="Q895">
            <v>8840.7000000000007</v>
          </cell>
          <cell r="R895">
            <v>10395.299999999999</v>
          </cell>
          <cell r="S895">
            <v>2467.5</v>
          </cell>
          <cell r="T895">
            <v>7927.8</v>
          </cell>
          <cell r="U895">
            <v>36268.6</v>
          </cell>
          <cell r="V895">
            <v>7875.7</v>
          </cell>
          <cell r="W895">
            <v>28392.799999999999</v>
          </cell>
          <cell r="X895">
            <v>9610.9</v>
          </cell>
          <cell r="Y895">
            <v>2135.6</v>
          </cell>
          <cell r="Z895">
            <v>7475.4</v>
          </cell>
          <cell r="AA895">
            <v>13740.4</v>
          </cell>
          <cell r="AB895">
            <v>3357.1</v>
          </cell>
          <cell r="AC895">
            <v>10383.299999999999</v>
          </cell>
          <cell r="AD895">
            <v>12917.2</v>
          </cell>
          <cell r="AE895">
            <v>2383.1</v>
          </cell>
          <cell r="AF895">
            <v>10534.1</v>
          </cell>
        </row>
        <row r="896">
          <cell r="C896" t="str">
            <v>08150 BIAB/YOUTHCP Sls Net Fulfilled $ % All Loc</v>
          </cell>
          <cell r="D896" t="str">
            <v>08150 BIAB/YOUTH</v>
          </cell>
          <cell r="E896" t="str">
            <v>CP Sls Net Fulfilled $ % All Loc</v>
          </cell>
          <cell r="F896">
            <v>1</v>
          </cell>
          <cell r="G896">
            <v>0.22</v>
          </cell>
          <cell r="H896">
            <v>0.78</v>
          </cell>
          <cell r="I896">
            <v>1</v>
          </cell>
          <cell r="J896">
            <v>0.223</v>
          </cell>
          <cell r="K896">
            <v>0.77700000000000002</v>
          </cell>
          <cell r="L896">
            <v>1</v>
          </cell>
          <cell r="M896">
            <v>0.16800000000000001</v>
          </cell>
          <cell r="N896">
            <v>0.83199999999999996</v>
          </cell>
          <cell r="O896">
            <v>1</v>
          </cell>
          <cell r="P896">
            <v>0.26</v>
          </cell>
          <cell r="Q896">
            <v>0.74</v>
          </cell>
          <cell r="R896">
            <v>1</v>
          </cell>
          <cell r="S896">
            <v>0.23699999999999999</v>
          </cell>
          <cell r="T896">
            <v>0.76300000000000001</v>
          </cell>
          <cell r="U896">
            <v>1</v>
          </cell>
          <cell r="V896">
            <v>0.217</v>
          </cell>
          <cell r="W896">
            <v>0.78300000000000003</v>
          </cell>
          <cell r="X896">
            <v>1</v>
          </cell>
          <cell r="Y896">
            <v>0.222</v>
          </cell>
          <cell r="Z896">
            <v>0.77800000000000002</v>
          </cell>
          <cell r="AA896">
            <v>1</v>
          </cell>
          <cell r="AB896">
            <v>0.24399999999999999</v>
          </cell>
          <cell r="AC896">
            <v>0.75600000000000001</v>
          </cell>
          <cell r="AD896">
            <v>1</v>
          </cell>
          <cell r="AE896">
            <v>0.184</v>
          </cell>
          <cell r="AF896">
            <v>0.81599999999999995</v>
          </cell>
        </row>
        <row r="897">
          <cell r="C897" t="str">
            <v>08150 BIAB/YOUTHCP Sls Non Financial Cross Divisional $</v>
          </cell>
          <cell r="D897" t="str">
            <v>08150 BIAB/YOUTH</v>
          </cell>
          <cell r="E897" t="str">
            <v>CP Sls Non Financial Cross Divisional $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</row>
        <row r="898">
          <cell r="C898" t="str">
            <v>08150 BIAB/YOUTHCP Sls Non Financial Cross Divisional $ var LY %</v>
          </cell>
          <cell r="D898" t="str">
            <v>08150 BIAB/YOUTH</v>
          </cell>
          <cell r="E898" t="str">
            <v>CP Sls Non Financial Cross Divisional $ var LY %</v>
          </cell>
          <cell r="F898">
            <v>-1</v>
          </cell>
          <cell r="G898">
            <v>0</v>
          </cell>
          <cell r="H898">
            <v>-1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-1</v>
          </cell>
          <cell r="V898">
            <v>0</v>
          </cell>
          <cell r="W898">
            <v>-1</v>
          </cell>
          <cell r="X898">
            <v>-1</v>
          </cell>
          <cell r="Y898">
            <v>0</v>
          </cell>
          <cell r="Z898">
            <v>-1</v>
          </cell>
          <cell r="AA898">
            <v>-1</v>
          </cell>
          <cell r="AB898">
            <v>0</v>
          </cell>
          <cell r="AC898">
            <v>-1</v>
          </cell>
          <cell r="AD898">
            <v>-1</v>
          </cell>
          <cell r="AE898">
            <v>0</v>
          </cell>
          <cell r="AF898">
            <v>-1</v>
          </cell>
        </row>
        <row r="899">
          <cell r="C899" t="str">
            <v>08150 BIAB/YOUTHCP Sls on Owned Inv $ (S, SS, BOPS / CF)</v>
          </cell>
          <cell r="D899" t="str">
            <v>08150 BIAB/YOUTH</v>
          </cell>
          <cell r="E899" t="str">
            <v>CP Sls on Owned Inv $ (S, SS, BOPS / CF)</v>
          </cell>
          <cell r="F899">
            <v>45145</v>
          </cell>
          <cell r="G899">
            <v>17360</v>
          </cell>
          <cell r="H899">
            <v>27785</v>
          </cell>
          <cell r="I899">
            <v>22213.8</v>
          </cell>
          <cell r="J899">
            <v>8700.9</v>
          </cell>
          <cell r="K899">
            <v>13512.8</v>
          </cell>
          <cell r="L899">
            <v>6503.5</v>
          </cell>
          <cell r="M899">
            <v>2355.1999999999998</v>
          </cell>
          <cell r="N899">
            <v>4148.3</v>
          </cell>
          <cell r="O899">
            <v>9706.2999999999993</v>
          </cell>
          <cell r="P899">
            <v>3767.3</v>
          </cell>
          <cell r="Q899">
            <v>5939</v>
          </cell>
          <cell r="R899">
            <v>6004</v>
          </cell>
          <cell r="S899">
            <v>2578.4</v>
          </cell>
          <cell r="T899">
            <v>3425.6</v>
          </cell>
          <cell r="U899">
            <v>22931.200000000001</v>
          </cell>
          <cell r="V899">
            <v>8659.1</v>
          </cell>
          <cell r="W899">
            <v>14272.2</v>
          </cell>
          <cell r="X899">
            <v>6071.4</v>
          </cell>
          <cell r="Y899">
            <v>2333.8000000000002</v>
          </cell>
          <cell r="Z899">
            <v>3737.6</v>
          </cell>
          <cell r="AA899">
            <v>9968.5</v>
          </cell>
          <cell r="AB899">
            <v>3685.7</v>
          </cell>
          <cell r="AC899">
            <v>6282.8</v>
          </cell>
          <cell r="AD899">
            <v>6891.3</v>
          </cell>
          <cell r="AE899">
            <v>2639.6</v>
          </cell>
          <cell r="AF899">
            <v>4251.7</v>
          </cell>
        </row>
        <row r="900">
          <cell r="C900" t="str">
            <v>08150 BIAB/YOUTHCP Sls on Owned Inv $ (S, SS, BOPS / CF) % Ttl Demand</v>
          </cell>
          <cell r="D900" t="str">
            <v>08150 BIAB/YOUTH</v>
          </cell>
          <cell r="E900" t="str">
            <v>CP Sls on Owned Inv $ (S, SS, BOPS / CF) % Ttl Demand</v>
          </cell>
          <cell r="F900">
            <v>0.65300000000000002</v>
          </cell>
          <cell r="G900">
            <v>1</v>
          </cell>
          <cell r="H900">
            <v>0.53600000000000003</v>
          </cell>
          <cell r="I900">
            <v>0.67500000000000004</v>
          </cell>
          <cell r="J900">
            <v>1</v>
          </cell>
          <cell r="K900">
            <v>0.55900000000000005</v>
          </cell>
          <cell r="L900">
            <v>0.61699999999999999</v>
          </cell>
          <cell r="M900">
            <v>1</v>
          </cell>
          <cell r="N900">
            <v>0.50700000000000001</v>
          </cell>
          <cell r="O900">
            <v>0.81200000000000006</v>
          </cell>
          <cell r="P900">
            <v>1</v>
          </cell>
          <cell r="Q900">
            <v>0.72599999999999998</v>
          </cell>
          <cell r="R900">
            <v>0.57799999999999996</v>
          </cell>
          <cell r="S900">
            <v>1</v>
          </cell>
          <cell r="T900">
            <v>0.438</v>
          </cell>
          <cell r="U900">
            <v>0.63200000000000001</v>
          </cell>
          <cell r="V900">
            <v>1</v>
          </cell>
          <cell r="W900">
            <v>0.51700000000000002</v>
          </cell>
          <cell r="X900">
            <v>0.63200000000000001</v>
          </cell>
          <cell r="Y900">
            <v>1</v>
          </cell>
          <cell r="Z900">
            <v>0.51400000000000001</v>
          </cell>
          <cell r="AA900">
            <v>0.72499999999999998</v>
          </cell>
          <cell r="AB900">
            <v>1</v>
          </cell>
          <cell r="AC900">
            <v>0.625</v>
          </cell>
          <cell r="AD900">
            <v>0.53300000000000003</v>
          </cell>
          <cell r="AE900">
            <v>1</v>
          </cell>
          <cell r="AF900">
            <v>0.41399999999999998</v>
          </cell>
        </row>
        <row r="901">
          <cell r="C901" t="str">
            <v>08150 BIAB/YOUTHCP Sls on Owned Inv $ var LY %</v>
          </cell>
          <cell r="D901" t="str">
            <v>08150 BIAB/YOUTH</v>
          </cell>
          <cell r="E901" t="str">
            <v>CP Sls on Owned Inv $ var LY %</v>
          </cell>
          <cell r="F901">
            <v>0.245</v>
          </cell>
          <cell r="G901">
            <v>0.222</v>
          </cell>
          <cell r="H901">
            <v>0.25900000000000001</v>
          </cell>
          <cell r="I901">
            <v>0.22800000000000001</v>
          </cell>
          <cell r="J901">
            <v>0.223</v>
          </cell>
          <cell r="K901">
            <v>0.23</v>
          </cell>
          <cell r="L901">
            <v>9.8000000000000004E-2</v>
          </cell>
          <cell r="M901">
            <v>0.23699999999999999</v>
          </cell>
          <cell r="N901">
            <v>3.2000000000000001E-2</v>
          </cell>
          <cell r="O901">
            <v>0.31</v>
          </cell>
          <cell r="P901">
            <v>0.215</v>
          </cell>
          <cell r="Q901">
            <v>0.379</v>
          </cell>
          <cell r="R901">
            <v>0.26</v>
          </cell>
          <cell r="S901">
            <v>0.224</v>
          </cell>
          <cell r="T901">
            <v>0.28899999999999998</v>
          </cell>
          <cell r="U901">
            <v>0.26200000000000001</v>
          </cell>
          <cell r="V901">
            <v>0.222</v>
          </cell>
          <cell r="W901">
            <v>0.28699999999999998</v>
          </cell>
          <cell r="X901">
            <v>0.254</v>
          </cell>
          <cell r="Y901">
            <v>0.21199999999999999</v>
          </cell>
          <cell r="Z901">
            <v>0.28299999999999997</v>
          </cell>
          <cell r="AA901">
            <v>0.29299999999999998</v>
          </cell>
          <cell r="AB901">
            <v>0.214</v>
          </cell>
          <cell r="AC901">
            <v>0.34499999999999997</v>
          </cell>
          <cell r="AD901">
            <v>0.22500000000000001</v>
          </cell>
          <cell r="AE901">
            <v>0.24099999999999999</v>
          </cell>
          <cell r="AF901">
            <v>0.215</v>
          </cell>
        </row>
        <row r="902">
          <cell r="C902" t="str">
            <v>08150 BIAB/YOUTHCP Sls Total Demand $</v>
          </cell>
          <cell r="D902" t="str">
            <v>08150 BIAB/YOUTH</v>
          </cell>
          <cell r="E902" t="str">
            <v>CP Sls Total Demand $</v>
          </cell>
          <cell r="F902">
            <v>69160</v>
          </cell>
          <cell r="G902">
            <v>17360</v>
          </cell>
          <cell r="H902">
            <v>51800</v>
          </cell>
          <cell r="I902">
            <v>32891.4</v>
          </cell>
          <cell r="J902">
            <v>8700.9</v>
          </cell>
          <cell r="K902">
            <v>24190.5</v>
          </cell>
          <cell r="L902">
            <v>10543.5</v>
          </cell>
          <cell r="M902">
            <v>2355.1999999999998</v>
          </cell>
          <cell r="N902">
            <v>8188.2</v>
          </cell>
          <cell r="O902">
            <v>11952.7</v>
          </cell>
          <cell r="P902">
            <v>3767.3</v>
          </cell>
          <cell r="Q902">
            <v>8185.4</v>
          </cell>
          <cell r="R902">
            <v>10395.299999999999</v>
          </cell>
          <cell r="S902">
            <v>2578.4</v>
          </cell>
          <cell r="T902">
            <v>7816.9</v>
          </cell>
          <cell r="U902">
            <v>36268.6</v>
          </cell>
          <cell r="V902">
            <v>8659.1</v>
          </cell>
          <cell r="W902">
            <v>27609.5</v>
          </cell>
          <cell r="X902">
            <v>9610.9</v>
          </cell>
          <cell r="Y902">
            <v>2333.8000000000002</v>
          </cell>
          <cell r="Z902">
            <v>7277.1</v>
          </cell>
          <cell r="AA902">
            <v>13740.4</v>
          </cell>
          <cell r="AB902">
            <v>3685.7</v>
          </cell>
          <cell r="AC902">
            <v>10054.700000000001</v>
          </cell>
          <cell r="AD902">
            <v>12917.2</v>
          </cell>
          <cell r="AE902">
            <v>2639.6</v>
          </cell>
          <cell r="AF902">
            <v>10277.6</v>
          </cell>
        </row>
        <row r="903">
          <cell r="C903" t="str">
            <v>08150 BIAB/YOUTHCP Sls Total Demand $ % All Loc</v>
          </cell>
          <cell r="D903" t="str">
            <v>08150 BIAB/YOUTH</v>
          </cell>
          <cell r="E903" t="str">
            <v>CP Sls Total Demand $ % All Loc</v>
          </cell>
          <cell r="F903">
            <v>1</v>
          </cell>
          <cell r="G903">
            <v>0.251</v>
          </cell>
          <cell r="H903">
            <v>0.749</v>
          </cell>
          <cell r="I903">
            <v>1</v>
          </cell>
          <cell r="J903">
            <v>0.26500000000000001</v>
          </cell>
          <cell r="K903">
            <v>0.73499999999999999</v>
          </cell>
          <cell r="L903">
            <v>1</v>
          </cell>
          <cell r="M903">
            <v>0.223</v>
          </cell>
          <cell r="N903">
            <v>0.77700000000000002</v>
          </cell>
          <cell r="O903">
            <v>1</v>
          </cell>
          <cell r="P903">
            <v>0.315</v>
          </cell>
          <cell r="Q903">
            <v>0.68500000000000005</v>
          </cell>
          <cell r="R903">
            <v>1</v>
          </cell>
          <cell r="S903">
            <v>0.248</v>
          </cell>
          <cell r="T903">
            <v>0.752</v>
          </cell>
          <cell r="U903">
            <v>1</v>
          </cell>
          <cell r="V903">
            <v>0.23899999999999999</v>
          </cell>
          <cell r="W903">
            <v>0.76100000000000001</v>
          </cell>
          <cell r="X903">
            <v>1</v>
          </cell>
          <cell r="Y903">
            <v>0.24299999999999999</v>
          </cell>
          <cell r="Z903">
            <v>0.75700000000000001</v>
          </cell>
          <cell r="AA903">
            <v>1</v>
          </cell>
          <cell r="AB903">
            <v>0.26800000000000002</v>
          </cell>
          <cell r="AC903">
            <v>0.73199999999999998</v>
          </cell>
          <cell r="AD903">
            <v>1</v>
          </cell>
          <cell r="AE903">
            <v>0.20399999999999999</v>
          </cell>
          <cell r="AF903">
            <v>0.79600000000000004</v>
          </cell>
        </row>
        <row r="904">
          <cell r="C904" t="str">
            <v>08150 BIAB/YOUTHCP Sls Total Demand $ % Seas</v>
          </cell>
          <cell r="D904" t="str">
            <v>08150 BIAB/YOUTH</v>
          </cell>
          <cell r="E904" t="str">
            <v>CP Sls Total Demand $ % Seas</v>
          </cell>
          <cell r="F904">
            <v>1</v>
          </cell>
          <cell r="G904">
            <v>1</v>
          </cell>
          <cell r="H904">
            <v>1</v>
          </cell>
          <cell r="I904">
            <v>0.47599999999999998</v>
          </cell>
          <cell r="J904">
            <v>0.501</v>
          </cell>
          <cell r="K904">
            <v>0.46700000000000003</v>
          </cell>
          <cell r="L904">
            <v>0.152</v>
          </cell>
          <cell r="M904">
            <v>0.13600000000000001</v>
          </cell>
          <cell r="N904">
            <v>0.158</v>
          </cell>
          <cell r="O904">
            <v>0.17299999999999999</v>
          </cell>
          <cell r="P904">
            <v>0.217</v>
          </cell>
          <cell r="Q904">
            <v>0.158</v>
          </cell>
          <cell r="R904">
            <v>0.15</v>
          </cell>
          <cell r="S904">
            <v>0.14899999999999999</v>
          </cell>
          <cell r="T904">
            <v>0.151</v>
          </cell>
          <cell r="U904">
            <v>0.52400000000000002</v>
          </cell>
          <cell r="V904">
            <v>0.499</v>
          </cell>
          <cell r="W904">
            <v>0.53300000000000003</v>
          </cell>
          <cell r="X904">
            <v>0.13900000000000001</v>
          </cell>
          <cell r="Y904">
            <v>0.13400000000000001</v>
          </cell>
          <cell r="Z904">
            <v>0.14000000000000001</v>
          </cell>
          <cell r="AA904">
            <v>0.19900000000000001</v>
          </cell>
          <cell r="AB904">
            <v>0.21199999999999999</v>
          </cell>
          <cell r="AC904">
            <v>0.19400000000000001</v>
          </cell>
          <cell r="AD904">
            <v>0.187</v>
          </cell>
          <cell r="AE904">
            <v>0.152</v>
          </cell>
          <cell r="AF904">
            <v>0.19800000000000001</v>
          </cell>
        </row>
        <row r="905">
          <cell r="C905" t="str">
            <v>08150 BIAB/YOUTHCP Sls Total Demand $ var LY %</v>
          </cell>
          <cell r="D905" t="str">
            <v>08150 BIAB/YOUTH</v>
          </cell>
          <cell r="E905" t="str">
            <v>CP Sls Total Demand $ var LY %</v>
          </cell>
          <cell r="F905">
            <v>7.4999999999999997E-2</v>
          </cell>
          <cell r="G905">
            <v>0.18099999999999999</v>
          </cell>
          <cell r="H905">
            <v>4.2999999999999997E-2</v>
          </cell>
          <cell r="I905">
            <v>6.8000000000000005E-2</v>
          </cell>
          <cell r="J905">
            <v>0.18</v>
          </cell>
          <cell r="K905">
            <v>3.3000000000000002E-2</v>
          </cell>
          <cell r="L905">
            <v>4.2999999999999997E-2</v>
          </cell>
          <cell r="M905">
            <v>0.17899999999999999</v>
          </cell>
          <cell r="N905">
            <v>8.9999999999999993E-3</v>
          </cell>
          <cell r="O905">
            <v>8.1000000000000003E-2</v>
          </cell>
          <cell r="P905">
            <v>0.18</v>
          </cell>
          <cell r="Q905">
            <v>4.1000000000000002E-2</v>
          </cell>
          <cell r="R905">
            <v>7.9000000000000001E-2</v>
          </cell>
          <cell r="S905">
            <v>0.18099999999999999</v>
          </cell>
          <cell r="T905">
            <v>4.9000000000000002E-2</v>
          </cell>
          <cell r="U905">
            <v>8.1000000000000003E-2</v>
          </cell>
          <cell r="V905">
            <v>0.18099999999999999</v>
          </cell>
          <cell r="W905">
            <v>5.2999999999999999E-2</v>
          </cell>
          <cell r="X905">
            <v>8.2000000000000003E-2</v>
          </cell>
          <cell r="Y905">
            <v>0.18099999999999999</v>
          </cell>
          <cell r="Z905">
            <v>5.2999999999999999E-2</v>
          </cell>
          <cell r="AA905">
            <v>8.4000000000000005E-2</v>
          </cell>
          <cell r="AB905">
            <v>0.18099999999999999</v>
          </cell>
          <cell r="AC905">
            <v>5.2999999999999999E-2</v>
          </cell>
          <cell r="AD905">
            <v>7.5999999999999998E-2</v>
          </cell>
          <cell r="AE905">
            <v>0.18099999999999999</v>
          </cell>
          <cell r="AF905">
            <v>5.2999999999999999E-2</v>
          </cell>
        </row>
        <row r="906">
          <cell r="C906" t="str">
            <v>08150 BIAB/YOUTHCP Sls Total Fulfilled $</v>
          </cell>
          <cell r="D906" t="str">
            <v>08150 BIAB/YOUTH</v>
          </cell>
          <cell r="E906" t="str">
            <v>CP Sls Total Fulfilled $</v>
          </cell>
          <cell r="F906">
            <v>69160</v>
          </cell>
          <cell r="G906">
            <v>17360</v>
          </cell>
          <cell r="H906">
            <v>51800</v>
          </cell>
          <cell r="I906">
            <v>32891.4</v>
          </cell>
          <cell r="J906">
            <v>8700.9</v>
          </cell>
          <cell r="K906">
            <v>24190.5</v>
          </cell>
          <cell r="L906">
            <v>10543.5</v>
          </cell>
          <cell r="M906">
            <v>2355.1999999999998</v>
          </cell>
          <cell r="N906">
            <v>8188.2</v>
          </cell>
          <cell r="O906">
            <v>11952.7</v>
          </cell>
          <cell r="P906">
            <v>3767.3</v>
          </cell>
          <cell r="Q906">
            <v>8185.4</v>
          </cell>
          <cell r="R906">
            <v>10395.299999999999</v>
          </cell>
          <cell r="S906">
            <v>2578.4</v>
          </cell>
          <cell r="T906">
            <v>7816.9</v>
          </cell>
          <cell r="U906">
            <v>36268.6</v>
          </cell>
          <cell r="V906">
            <v>8659.1</v>
          </cell>
          <cell r="W906">
            <v>27609.5</v>
          </cell>
          <cell r="X906">
            <v>9610.9</v>
          </cell>
          <cell r="Y906">
            <v>2333.8000000000002</v>
          </cell>
          <cell r="Z906">
            <v>7277.1</v>
          </cell>
          <cell r="AA906">
            <v>13740.4</v>
          </cell>
          <cell r="AB906">
            <v>3685.7</v>
          </cell>
          <cell r="AC906">
            <v>10054.700000000001</v>
          </cell>
          <cell r="AD906">
            <v>12917.2</v>
          </cell>
          <cell r="AE906">
            <v>2639.6</v>
          </cell>
          <cell r="AF906">
            <v>10277.6</v>
          </cell>
        </row>
        <row r="907">
          <cell r="C907" t="str">
            <v>08150 BIAB/YOUTHCP Sls Total Fulfilled $ % All Loc</v>
          </cell>
          <cell r="D907" t="str">
            <v>08150 BIAB/YOUTH</v>
          </cell>
          <cell r="E907" t="str">
            <v>CP Sls Total Fulfilled $ % All Loc</v>
          </cell>
          <cell r="F907">
            <v>1</v>
          </cell>
          <cell r="G907">
            <v>0.251</v>
          </cell>
          <cell r="H907">
            <v>0.749</v>
          </cell>
          <cell r="I907">
            <v>1</v>
          </cell>
          <cell r="J907">
            <v>0.26500000000000001</v>
          </cell>
          <cell r="K907">
            <v>0.73499999999999999</v>
          </cell>
          <cell r="L907">
            <v>1</v>
          </cell>
          <cell r="M907">
            <v>0.223</v>
          </cell>
          <cell r="N907">
            <v>0.77700000000000002</v>
          </cell>
          <cell r="O907">
            <v>1</v>
          </cell>
          <cell r="P907">
            <v>0.315</v>
          </cell>
          <cell r="Q907">
            <v>0.68500000000000005</v>
          </cell>
          <cell r="R907">
            <v>1</v>
          </cell>
          <cell r="S907">
            <v>0.248</v>
          </cell>
          <cell r="T907">
            <v>0.752</v>
          </cell>
          <cell r="U907">
            <v>1</v>
          </cell>
          <cell r="V907">
            <v>0.23899999999999999</v>
          </cell>
          <cell r="W907">
            <v>0.76100000000000001</v>
          </cell>
          <cell r="X907">
            <v>1</v>
          </cell>
          <cell r="Y907">
            <v>0.24299999999999999</v>
          </cell>
          <cell r="Z907">
            <v>0.75700000000000001</v>
          </cell>
          <cell r="AA907">
            <v>1</v>
          </cell>
          <cell r="AB907">
            <v>0.26800000000000002</v>
          </cell>
          <cell r="AC907">
            <v>0.73199999999999998</v>
          </cell>
          <cell r="AD907">
            <v>1</v>
          </cell>
          <cell r="AE907">
            <v>0.20399999999999999</v>
          </cell>
          <cell r="AF907">
            <v>0.79600000000000004</v>
          </cell>
        </row>
        <row r="908">
          <cell r="C908" t="str">
            <v>08150 BIAB/YOUTHCP Sls Total Fulfilled $ var LY %</v>
          </cell>
          <cell r="D908" t="str">
            <v>08150 BIAB/YOUTH</v>
          </cell>
          <cell r="E908" t="str">
            <v>CP Sls Total Fulfilled $ var LY %</v>
          </cell>
          <cell r="F908">
            <v>7.4999999999999997E-2</v>
          </cell>
          <cell r="G908">
            <v>-8.3000000000000004E-2</v>
          </cell>
          <cell r="H908">
            <v>0.14000000000000001</v>
          </cell>
          <cell r="I908">
            <v>6.8000000000000005E-2</v>
          </cell>
          <cell r="J908">
            <v>-6.3E-2</v>
          </cell>
          <cell r="K908">
            <v>0.125</v>
          </cell>
          <cell r="L908">
            <v>4.2999999999999997E-2</v>
          </cell>
          <cell r="M908">
            <v>-4.5999999999999999E-2</v>
          </cell>
          <cell r="N908">
            <v>7.1999999999999995E-2</v>
          </cell>
          <cell r="O908">
            <v>8.1000000000000003E-2</v>
          </cell>
          <cell r="P908">
            <v>8.0000000000000002E-3</v>
          </cell>
          <cell r="Q908">
            <v>0.11899999999999999</v>
          </cell>
          <cell r="R908">
            <v>7.9000000000000001E-2</v>
          </cell>
          <cell r="S908">
            <v>-0.16400000000000001</v>
          </cell>
          <cell r="T908">
            <v>0.193</v>
          </cell>
          <cell r="U908">
            <v>8.1000000000000003E-2</v>
          </cell>
          <cell r="V908">
            <v>-0.10100000000000001</v>
          </cell>
          <cell r="W908">
            <v>0.155</v>
          </cell>
          <cell r="X908">
            <v>8.2000000000000003E-2</v>
          </cell>
          <cell r="Y908">
            <v>-0.13500000000000001</v>
          </cell>
          <cell r="Z908">
            <v>0.17699999999999999</v>
          </cell>
          <cell r="AA908">
            <v>8.4000000000000005E-2</v>
          </cell>
          <cell r="AB908">
            <v>-3.5000000000000003E-2</v>
          </cell>
          <cell r="AC908">
            <v>0.13600000000000001</v>
          </cell>
          <cell r="AD908">
            <v>7.6999999999999999E-2</v>
          </cell>
          <cell r="AE908">
            <v>-0.153</v>
          </cell>
          <cell r="AF908">
            <v>0.157</v>
          </cell>
        </row>
        <row r="909">
          <cell r="C909" t="str">
            <v>08150 BIAB/YOUTHCP Sls Vendor Filled $ (SV / CV)</v>
          </cell>
          <cell r="D909" t="str">
            <v>08150 BIAB/YOUTH</v>
          </cell>
          <cell r="E909" t="str">
            <v>CP Sls Vendor Filled $ (SV / CV)</v>
          </cell>
          <cell r="F909">
            <v>24015</v>
          </cell>
          <cell r="G909">
            <v>0</v>
          </cell>
          <cell r="H909">
            <v>24015</v>
          </cell>
          <cell r="I909">
            <v>10677.7</v>
          </cell>
          <cell r="J909">
            <v>0</v>
          </cell>
          <cell r="K909">
            <v>10677.7</v>
          </cell>
          <cell r="L909">
            <v>4040</v>
          </cell>
          <cell r="M909">
            <v>0</v>
          </cell>
          <cell r="N909">
            <v>4040</v>
          </cell>
          <cell r="O909">
            <v>2246.4</v>
          </cell>
          <cell r="P909">
            <v>0</v>
          </cell>
          <cell r="Q909">
            <v>2246.4</v>
          </cell>
          <cell r="R909">
            <v>4391.3</v>
          </cell>
          <cell r="S909">
            <v>0</v>
          </cell>
          <cell r="T909">
            <v>4391.3</v>
          </cell>
          <cell r="U909">
            <v>13337.3</v>
          </cell>
          <cell r="V909">
            <v>0</v>
          </cell>
          <cell r="W909">
            <v>13337.3</v>
          </cell>
          <cell r="X909">
            <v>3539.5</v>
          </cell>
          <cell r="Y909">
            <v>0</v>
          </cell>
          <cell r="Z909">
            <v>3539.5</v>
          </cell>
          <cell r="AA909">
            <v>3771.9</v>
          </cell>
          <cell r="AB909">
            <v>0</v>
          </cell>
          <cell r="AC909">
            <v>3771.9</v>
          </cell>
          <cell r="AD909">
            <v>6025.9</v>
          </cell>
          <cell r="AE909">
            <v>0</v>
          </cell>
          <cell r="AF909">
            <v>6025.9</v>
          </cell>
        </row>
        <row r="910">
          <cell r="C910" t="str">
            <v>08150 BIAB/YOUTHCP Sls Vendor Filled $ (SV / CV) % Ttl Demand</v>
          </cell>
          <cell r="D910" t="str">
            <v>08150 BIAB/YOUTH</v>
          </cell>
          <cell r="E910" t="str">
            <v>CP Sls Vendor Filled $ (SV / CV) % Ttl Demand</v>
          </cell>
          <cell r="F910">
            <v>0.34699999999999998</v>
          </cell>
          <cell r="G910">
            <v>0</v>
          </cell>
          <cell r="H910">
            <v>0.46400000000000002</v>
          </cell>
          <cell r="I910">
            <v>0.32500000000000001</v>
          </cell>
          <cell r="J910">
            <v>0</v>
          </cell>
          <cell r="K910">
            <v>0.441</v>
          </cell>
          <cell r="L910">
            <v>0.38300000000000001</v>
          </cell>
          <cell r="M910">
            <v>0</v>
          </cell>
          <cell r="N910">
            <v>0.49299999999999999</v>
          </cell>
          <cell r="O910">
            <v>0.188</v>
          </cell>
          <cell r="P910">
            <v>0</v>
          </cell>
          <cell r="Q910">
            <v>0.27400000000000002</v>
          </cell>
          <cell r="R910">
            <v>0.42199999999999999</v>
          </cell>
          <cell r="S910">
            <v>0</v>
          </cell>
          <cell r="T910">
            <v>0.56200000000000006</v>
          </cell>
          <cell r="U910">
            <v>0.36799999999999999</v>
          </cell>
          <cell r="V910">
            <v>0</v>
          </cell>
          <cell r="W910">
            <v>0.48299999999999998</v>
          </cell>
          <cell r="X910">
            <v>0.36799999999999999</v>
          </cell>
          <cell r="Y910">
            <v>0</v>
          </cell>
          <cell r="Z910">
            <v>0.48599999999999999</v>
          </cell>
          <cell r="AA910">
            <v>0.27500000000000002</v>
          </cell>
          <cell r="AB910">
            <v>0</v>
          </cell>
          <cell r="AC910">
            <v>0.375</v>
          </cell>
          <cell r="AD910">
            <v>0.46700000000000003</v>
          </cell>
          <cell r="AE910">
            <v>0</v>
          </cell>
          <cell r="AF910">
            <v>0.58599999999999997</v>
          </cell>
        </row>
        <row r="911">
          <cell r="C911" t="str">
            <v>08150 BIAB/YOUTHCP Sls Vendor Filled $ var LY %</v>
          </cell>
          <cell r="D911" t="str">
            <v>08150 BIAB/YOUTH</v>
          </cell>
          <cell r="E911" t="str">
            <v>CP Sls Vendor Filled $ var LY %</v>
          </cell>
          <cell r="F911">
            <v>0.05</v>
          </cell>
          <cell r="G911">
            <v>-1</v>
          </cell>
          <cell r="H911">
            <v>5.0999999999999997E-2</v>
          </cell>
          <cell r="I911">
            <v>3.9E-2</v>
          </cell>
          <cell r="J911">
            <v>-1</v>
          </cell>
          <cell r="K911">
            <v>0.04</v>
          </cell>
          <cell r="L911">
            <v>0.14299999999999999</v>
          </cell>
          <cell r="M911">
            <v>-1</v>
          </cell>
          <cell r="N911">
            <v>0.14499999999999999</v>
          </cell>
          <cell r="O911">
            <v>-0.23200000000000001</v>
          </cell>
          <cell r="P911">
            <v>-1</v>
          </cell>
          <cell r="Q911">
            <v>-0.23100000000000001</v>
          </cell>
          <cell r="R911">
            <v>0.151</v>
          </cell>
          <cell r="S911">
            <v>0</v>
          </cell>
          <cell r="T911">
            <v>0.151</v>
          </cell>
          <cell r="U911">
            <v>5.8999999999999997E-2</v>
          </cell>
          <cell r="V911">
            <v>0</v>
          </cell>
          <cell r="W911">
            <v>5.8999999999999997E-2</v>
          </cell>
          <cell r="X911">
            <v>9.8000000000000004E-2</v>
          </cell>
          <cell r="Y911">
            <v>0</v>
          </cell>
          <cell r="Z911">
            <v>9.8000000000000004E-2</v>
          </cell>
          <cell r="AA911">
            <v>-7.8E-2</v>
          </cell>
          <cell r="AB911">
            <v>0</v>
          </cell>
          <cell r="AC911">
            <v>-7.8E-2</v>
          </cell>
          <cell r="AD911">
            <v>0.14299999999999999</v>
          </cell>
          <cell r="AE911">
            <v>0</v>
          </cell>
          <cell r="AF911">
            <v>0.14299999999999999</v>
          </cell>
        </row>
        <row r="912">
          <cell r="C912" t="str">
            <v>08150 BIAB/YOUTHCP Sls Vendor Filled Fin Return $</v>
          </cell>
          <cell r="D912" t="str">
            <v>08150 BIAB/YOUTH</v>
          </cell>
          <cell r="E912" t="str">
            <v>CP Sls Vendor Filled Fin Return $</v>
          </cell>
          <cell r="F912">
            <v>4285.8</v>
          </cell>
          <cell r="G912">
            <v>0</v>
          </cell>
          <cell r="H912">
            <v>4285.8</v>
          </cell>
          <cell r="I912">
            <v>1786.1</v>
          </cell>
          <cell r="J912">
            <v>0</v>
          </cell>
          <cell r="K912">
            <v>1786.1</v>
          </cell>
          <cell r="L912">
            <v>926.1</v>
          </cell>
          <cell r="M912">
            <v>0</v>
          </cell>
          <cell r="N912">
            <v>926.1</v>
          </cell>
          <cell r="O912">
            <v>650.70000000000005</v>
          </cell>
          <cell r="P912">
            <v>0</v>
          </cell>
          <cell r="Q912">
            <v>650.70000000000005</v>
          </cell>
          <cell r="R912">
            <v>209.4</v>
          </cell>
          <cell r="S912">
            <v>0</v>
          </cell>
          <cell r="T912">
            <v>209.4</v>
          </cell>
          <cell r="U912">
            <v>2499.6999999999998</v>
          </cell>
          <cell r="V912">
            <v>0</v>
          </cell>
          <cell r="W912">
            <v>2499.6999999999998</v>
          </cell>
          <cell r="X912">
            <v>475.5</v>
          </cell>
          <cell r="Y912">
            <v>0</v>
          </cell>
          <cell r="Z912">
            <v>475.5</v>
          </cell>
          <cell r="AA912">
            <v>815.1</v>
          </cell>
          <cell r="AB912">
            <v>0</v>
          </cell>
          <cell r="AC912">
            <v>815.1</v>
          </cell>
          <cell r="AD912">
            <v>1209.0999999999999</v>
          </cell>
          <cell r="AE912">
            <v>0</v>
          </cell>
          <cell r="AF912">
            <v>1209.0999999999999</v>
          </cell>
        </row>
        <row r="913">
          <cell r="C913" t="str">
            <v>08150 BIAB/YOUTHCP Sls Vendor Filled Fin Return %</v>
          </cell>
          <cell r="D913" t="str">
            <v>08150 BIAB/YOUTH</v>
          </cell>
          <cell r="E913" t="str">
            <v>CP Sls Vendor Filled Fin Return %</v>
          </cell>
          <cell r="F913">
            <v>0.151</v>
          </cell>
          <cell r="G913">
            <v>0</v>
          </cell>
          <cell r="H913">
            <v>0.151</v>
          </cell>
          <cell r="I913">
            <v>0.14299999999999999</v>
          </cell>
          <cell r="J913">
            <v>0</v>
          </cell>
          <cell r="K913">
            <v>0.14299999999999999</v>
          </cell>
          <cell r="L913">
            <v>0.186</v>
          </cell>
          <cell r="M913">
            <v>0</v>
          </cell>
          <cell r="N913">
            <v>0.186</v>
          </cell>
          <cell r="O913">
            <v>0.22500000000000001</v>
          </cell>
          <cell r="P913">
            <v>0</v>
          </cell>
          <cell r="Q913">
            <v>0.22500000000000001</v>
          </cell>
          <cell r="R913">
            <v>4.5999999999999999E-2</v>
          </cell>
          <cell r="S913">
            <v>0</v>
          </cell>
          <cell r="T913">
            <v>4.5999999999999999E-2</v>
          </cell>
          <cell r="U913">
            <v>0.158</v>
          </cell>
          <cell r="V913">
            <v>0</v>
          </cell>
          <cell r="W913">
            <v>0.158</v>
          </cell>
          <cell r="X913">
            <v>0.11799999999999999</v>
          </cell>
          <cell r="Y913">
            <v>0</v>
          </cell>
          <cell r="Z913">
            <v>0.11799999999999999</v>
          </cell>
          <cell r="AA913">
            <v>0.17799999999999999</v>
          </cell>
          <cell r="AB913">
            <v>0</v>
          </cell>
          <cell r="AC913">
            <v>0.17799999999999999</v>
          </cell>
          <cell r="AD913">
            <v>0.16700000000000001</v>
          </cell>
          <cell r="AE913">
            <v>0</v>
          </cell>
          <cell r="AF913">
            <v>0.16700000000000001</v>
          </cell>
        </row>
        <row r="914">
          <cell r="C914" t="str">
            <v>08150 BIAB/YOUTHCP Turn on Fulfilled Sls UnAdj</v>
          </cell>
          <cell r="D914" t="str">
            <v>08150 BIAB/YOUTH</v>
          </cell>
          <cell r="E914" t="str">
            <v>CP Turn on Fulfilled Sls UnAdj</v>
          </cell>
          <cell r="F914">
            <v>1.91</v>
          </cell>
          <cell r="G914">
            <v>1.19</v>
          </cell>
          <cell r="H914">
            <v>2.4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</row>
        <row r="915">
          <cell r="C915" t="str">
            <v>08150 BIAB/YOUTHCP Turn on Total Demand Sls</v>
          </cell>
          <cell r="D915" t="str">
            <v>08150 BIAB/YOUTH</v>
          </cell>
          <cell r="E915" t="str">
            <v>CP Turn on Total Demand Sls</v>
          </cell>
          <cell r="F915">
            <v>1.91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</row>
        <row r="916">
          <cell r="C916" t="str">
            <v>08150 BIAB/YOUTHCP Turn on Total Demand Sls UnAdj</v>
          </cell>
          <cell r="D916" t="str">
            <v>08150 BIAB/YOUTH</v>
          </cell>
          <cell r="E916" t="str">
            <v>CP Turn on Total Demand Sls UnAdj</v>
          </cell>
          <cell r="F916">
            <v>1.91</v>
          </cell>
          <cell r="G916">
            <v>1.19</v>
          </cell>
          <cell r="H916">
            <v>2.4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</row>
        <row r="917">
          <cell r="C917" t="str">
            <v>08150 BIAB/YOUTHCP Wkrm C$</v>
          </cell>
          <cell r="D917" t="str">
            <v>08150 BIAB/YOUTH</v>
          </cell>
          <cell r="E917" t="str">
            <v>CP Wkrm C$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</row>
        <row r="918">
          <cell r="C918" t="str">
            <v>08150 BIAB/YOUTHCP Wkrm C%</v>
          </cell>
          <cell r="D918" t="str">
            <v>08150 BIAB/YOUTH</v>
          </cell>
          <cell r="E918" t="str">
            <v>CP Wkrm C%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</row>
        <row r="919">
          <cell r="C919" t="str">
            <v>08150 BIAB/YOUTHWP Add MU $</v>
          </cell>
          <cell r="D919" t="str">
            <v>08150 BIAB/YOUTH</v>
          </cell>
          <cell r="E919" t="str">
            <v>WP Add MU $</v>
          </cell>
          <cell r="F919">
            <v>1562.2</v>
          </cell>
          <cell r="G919">
            <v>666.6</v>
          </cell>
          <cell r="H919">
            <v>895.7</v>
          </cell>
          <cell r="I919">
            <v>1007</v>
          </cell>
          <cell r="J919">
            <v>366.2</v>
          </cell>
          <cell r="K919">
            <v>640.79999999999995</v>
          </cell>
          <cell r="L919">
            <v>175.8</v>
          </cell>
          <cell r="M919">
            <v>41.4</v>
          </cell>
          <cell r="N919">
            <v>134.4</v>
          </cell>
          <cell r="O919">
            <v>649</v>
          </cell>
          <cell r="P919">
            <v>182.4</v>
          </cell>
          <cell r="Q919">
            <v>466.6</v>
          </cell>
          <cell r="R919">
            <v>182.2</v>
          </cell>
          <cell r="S919">
            <v>142.4</v>
          </cell>
          <cell r="T919">
            <v>39.799999999999997</v>
          </cell>
          <cell r="U919">
            <v>555.20000000000005</v>
          </cell>
          <cell r="V919">
            <v>300.39999999999998</v>
          </cell>
          <cell r="W919">
            <v>254.9</v>
          </cell>
          <cell r="X919">
            <v>106.1</v>
          </cell>
          <cell r="Y919">
            <v>29.3</v>
          </cell>
          <cell r="Z919">
            <v>76.8</v>
          </cell>
          <cell r="AA919">
            <v>204.9</v>
          </cell>
          <cell r="AB919">
            <v>124.1</v>
          </cell>
          <cell r="AC919">
            <v>80.8</v>
          </cell>
          <cell r="AD919">
            <v>244.2</v>
          </cell>
          <cell r="AE919">
            <v>147</v>
          </cell>
          <cell r="AF919">
            <v>97.2</v>
          </cell>
        </row>
        <row r="920">
          <cell r="C920" t="str">
            <v>08150 BIAB/YOUTHWP Add MU %</v>
          </cell>
          <cell r="D920" t="str">
            <v>08150 BIAB/YOUTH</v>
          </cell>
          <cell r="E920" t="str">
            <v>WP Add MU %</v>
          </cell>
          <cell r="F920">
            <v>2.2599999999999999E-2</v>
          </cell>
          <cell r="G920">
            <v>3.8399999999999997E-2</v>
          </cell>
          <cell r="H920">
            <v>1.7299999999999999E-2</v>
          </cell>
          <cell r="I920">
            <v>3.0599999999999999E-2</v>
          </cell>
          <cell r="J920">
            <v>4.2099999999999999E-2</v>
          </cell>
          <cell r="K920">
            <v>2.6499999999999999E-2</v>
          </cell>
          <cell r="L920">
            <v>1.67E-2</v>
          </cell>
          <cell r="M920">
            <v>1.7600000000000001E-2</v>
          </cell>
          <cell r="N920">
            <v>1.6400000000000001E-2</v>
          </cell>
          <cell r="O920">
            <v>5.4300000000000001E-2</v>
          </cell>
          <cell r="P920">
            <v>4.8399999999999999E-2</v>
          </cell>
          <cell r="Q920">
            <v>5.7000000000000002E-2</v>
          </cell>
          <cell r="R920">
            <v>1.7500000000000002E-2</v>
          </cell>
          <cell r="S920">
            <v>5.5199999999999999E-2</v>
          </cell>
          <cell r="T920">
            <v>5.1000000000000004E-3</v>
          </cell>
          <cell r="U920">
            <v>1.5299999999999999E-2</v>
          </cell>
          <cell r="V920">
            <v>3.4700000000000002E-2</v>
          </cell>
          <cell r="W920">
            <v>9.1999999999999998E-3</v>
          </cell>
          <cell r="X920">
            <v>1.0999999999999999E-2</v>
          </cell>
          <cell r="Y920">
            <v>1.26E-2</v>
          </cell>
          <cell r="Z920">
            <v>1.06E-2</v>
          </cell>
          <cell r="AA920">
            <v>1.49E-2</v>
          </cell>
          <cell r="AB920">
            <v>3.3700000000000001E-2</v>
          </cell>
          <cell r="AC920">
            <v>8.0000000000000002E-3</v>
          </cell>
          <cell r="AD920">
            <v>1.89E-2</v>
          </cell>
          <cell r="AE920">
            <v>5.57E-2</v>
          </cell>
          <cell r="AF920">
            <v>9.4999999999999998E-3</v>
          </cell>
        </row>
        <row r="921">
          <cell r="C921" t="str">
            <v>08150 BIAB/YOUTHWP Assoc Disc $</v>
          </cell>
          <cell r="D921" t="str">
            <v>08150 BIAB/YOUTH</v>
          </cell>
          <cell r="E921" t="str">
            <v>WP Assoc Disc $</v>
          </cell>
          <cell r="F921">
            <v>396</v>
          </cell>
          <cell r="G921">
            <v>98.6</v>
          </cell>
          <cell r="H921">
            <v>297.39999999999998</v>
          </cell>
          <cell r="I921">
            <v>188.6</v>
          </cell>
          <cell r="J921">
            <v>49.6</v>
          </cell>
          <cell r="K921">
            <v>139</v>
          </cell>
          <cell r="L921">
            <v>60.6</v>
          </cell>
          <cell r="M921">
            <v>13.4</v>
          </cell>
          <cell r="N921">
            <v>47.2</v>
          </cell>
          <cell r="O921">
            <v>68.5</v>
          </cell>
          <cell r="P921">
            <v>21.5</v>
          </cell>
          <cell r="Q921">
            <v>47.1</v>
          </cell>
          <cell r="R921">
            <v>59.4</v>
          </cell>
          <cell r="S921">
            <v>14.7</v>
          </cell>
          <cell r="T921">
            <v>44.8</v>
          </cell>
          <cell r="U921">
            <v>207.4</v>
          </cell>
          <cell r="V921">
            <v>49.1</v>
          </cell>
          <cell r="W921">
            <v>158.4</v>
          </cell>
          <cell r="X921">
            <v>54.9</v>
          </cell>
          <cell r="Y921">
            <v>13.3</v>
          </cell>
          <cell r="Z921">
            <v>41.7</v>
          </cell>
          <cell r="AA921">
            <v>78.7</v>
          </cell>
          <cell r="AB921">
            <v>21</v>
          </cell>
          <cell r="AC921">
            <v>57.7</v>
          </cell>
          <cell r="AD921">
            <v>73.900000000000006</v>
          </cell>
          <cell r="AE921">
            <v>14.8</v>
          </cell>
          <cell r="AF921">
            <v>59.1</v>
          </cell>
        </row>
        <row r="922">
          <cell r="C922" t="str">
            <v>08150 BIAB/YOUTHWP Assoc Disc %</v>
          </cell>
          <cell r="D922" t="str">
            <v>08150 BIAB/YOUTH</v>
          </cell>
          <cell r="E922" t="str">
            <v>WP Assoc Disc %</v>
          </cell>
          <cell r="F922">
            <v>6.0000000000000001E-3</v>
          </cell>
          <cell r="G922">
            <v>0</v>
          </cell>
          <cell r="H922">
            <v>0</v>
          </cell>
          <cell r="I922">
            <v>6.0000000000000001E-3</v>
          </cell>
          <cell r="J922">
            <v>0</v>
          </cell>
          <cell r="K922">
            <v>0</v>
          </cell>
          <cell r="L922">
            <v>6.0000000000000001E-3</v>
          </cell>
          <cell r="M922">
            <v>0</v>
          </cell>
          <cell r="N922">
            <v>0</v>
          </cell>
          <cell r="O922">
            <v>6.0000000000000001E-3</v>
          </cell>
          <cell r="P922">
            <v>0</v>
          </cell>
          <cell r="Q922">
            <v>0</v>
          </cell>
          <cell r="R922">
            <v>6.0000000000000001E-3</v>
          </cell>
          <cell r="S922">
            <v>0</v>
          </cell>
          <cell r="T922">
            <v>0</v>
          </cell>
          <cell r="U922">
            <v>6.0000000000000001E-3</v>
          </cell>
          <cell r="V922">
            <v>0</v>
          </cell>
          <cell r="W922">
            <v>0</v>
          </cell>
          <cell r="X922">
            <v>6.0000000000000001E-3</v>
          </cell>
          <cell r="Y922">
            <v>0</v>
          </cell>
          <cell r="Z922">
            <v>0</v>
          </cell>
          <cell r="AA922">
            <v>6.0000000000000001E-3</v>
          </cell>
          <cell r="AB922">
            <v>0</v>
          </cell>
          <cell r="AC922">
            <v>0</v>
          </cell>
          <cell r="AD922">
            <v>6.0000000000000001E-3</v>
          </cell>
          <cell r="AE922">
            <v>0</v>
          </cell>
          <cell r="AF922">
            <v>0</v>
          </cell>
        </row>
        <row r="923">
          <cell r="C923" t="str">
            <v>08150 BIAB/YOUTHWP Avail $</v>
          </cell>
          <cell r="D923" t="str">
            <v>08150 BIAB/YOUTH</v>
          </cell>
          <cell r="E923" t="str">
            <v>WP Avail $</v>
          </cell>
          <cell r="F923">
            <v>134449.70000000001</v>
          </cell>
          <cell r="G923">
            <v>42479.5</v>
          </cell>
          <cell r="H923">
            <v>91970.2</v>
          </cell>
          <cell r="I923">
            <v>80283.5</v>
          </cell>
          <cell r="J923">
            <v>28538.3</v>
          </cell>
          <cell r="K923">
            <v>51745.2</v>
          </cell>
          <cell r="L923">
            <v>47855.9</v>
          </cell>
          <cell r="M923">
            <v>16408.5</v>
          </cell>
          <cell r="N923">
            <v>31447.4</v>
          </cell>
          <cell r="O923">
            <v>65108.4</v>
          </cell>
          <cell r="P923">
            <v>23389</v>
          </cell>
          <cell r="Q923">
            <v>41719.4</v>
          </cell>
          <cell r="R923">
            <v>80283.5</v>
          </cell>
          <cell r="S923">
            <v>28538.3</v>
          </cell>
          <cell r="T923">
            <v>51745.2</v>
          </cell>
          <cell r="U923">
            <v>134449.70000000001</v>
          </cell>
          <cell r="V923">
            <v>42479.5</v>
          </cell>
          <cell r="W923">
            <v>91970.2</v>
          </cell>
          <cell r="X923">
            <v>101833.4</v>
          </cell>
          <cell r="Y923">
            <v>34134.1</v>
          </cell>
          <cell r="Z923">
            <v>67699.3</v>
          </cell>
          <cell r="AA923">
            <v>119055.1</v>
          </cell>
          <cell r="AB923">
            <v>37507.1</v>
          </cell>
          <cell r="AC923">
            <v>81548</v>
          </cell>
          <cell r="AD923">
            <v>134449.70000000001</v>
          </cell>
          <cell r="AE923">
            <v>42479.5</v>
          </cell>
          <cell r="AF923">
            <v>91970.2</v>
          </cell>
        </row>
        <row r="924">
          <cell r="C924" t="str">
            <v>08150 BIAB/YOUTHWP Avail C$</v>
          </cell>
          <cell r="D924" t="str">
            <v>08150 BIAB/YOUTH</v>
          </cell>
          <cell r="E924" t="str">
            <v>WP Avail C$</v>
          </cell>
          <cell r="F924">
            <v>54084.2</v>
          </cell>
          <cell r="G924">
            <v>0</v>
          </cell>
          <cell r="H924">
            <v>0</v>
          </cell>
          <cell r="I924">
            <v>32351.1</v>
          </cell>
          <cell r="J924">
            <v>0</v>
          </cell>
          <cell r="K924">
            <v>0</v>
          </cell>
          <cell r="L924">
            <v>19484.8</v>
          </cell>
          <cell r="M924">
            <v>0</v>
          </cell>
          <cell r="N924">
            <v>0</v>
          </cell>
          <cell r="O924">
            <v>26310.5</v>
          </cell>
          <cell r="P924">
            <v>0</v>
          </cell>
          <cell r="Q924">
            <v>0</v>
          </cell>
          <cell r="R924">
            <v>32351.1</v>
          </cell>
          <cell r="S924">
            <v>0</v>
          </cell>
          <cell r="T924">
            <v>0</v>
          </cell>
          <cell r="U924">
            <v>54084.2</v>
          </cell>
          <cell r="V924">
            <v>0</v>
          </cell>
          <cell r="W924">
            <v>0</v>
          </cell>
          <cell r="X924">
            <v>40857.800000000003</v>
          </cell>
          <cell r="Y924">
            <v>0</v>
          </cell>
          <cell r="Z924">
            <v>0</v>
          </cell>
          <cell r="AA924">
            <v>47841</v>
          </cell>
          <cell r="AB924">
            <v>0</v>
          </cell>
          <cell r="AC924">
            <v>0</v>
          </cell>
          <cell r="AD924">
            <v>54084.2</v>
          </cell>
          <cell r="AE924">
            <v>0</v>
          </cell>
          <cell r="AF924">
            <v>0</v>
          </cell>
        </row>
        <row r="925">
          <cell r="C925" t="str">
            <v>08150 BIAB/YOUTHWP Avg Stk + Inv Adj $</v>
          </cell>
          <cell r="D925" t="str">
            <v>08150 BIAB/YOUTH</v>
          </cell>
          <cell r="E925" t="str">
            <v>WP Avg Stk + Inv Adj $</v>
          </cell>
          <cell r="F925">
            <v>36136.699999999997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</row>
        <row r="926">
          <cell r="C926" t="str">
            <v>08150 BIAB/YOUTHWP Avg Stk + Inv Adj $ var LY %</v>
          </cell>
          <cell r="D926" t="str">
            <v>08150 BIAB/YOUTH</v>
          </cell>
          <cell r="E926" t="str">
            <v>WP Avg Stk + Inv Adj $ var LY %</v>
          </cell>
          <cell r="F926">
            <v>1.7999999999999999E-2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</row>
        <row r="927">
          <cell r="C927" t="str">
            <v>08150 BIAB/YOUTHWP Avg Stk + Inv Adj $ var MA %</v>
          </cell>
          <cell r="D927" t="str">
            <v>08150 BIAB/YOUTH</v>
          </cell>
          <cell r="E927" t="str">
            <v>WP Avg Stk + Inv Adj $ var MA %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</row>
        <row r="928">
          <cell r="C928" t="str">
            <v>08150 BIAB/YOUTHWP Avg Stk UnAdj $</v>
          </cell>
          <cell r="D928" t="str">
            <v>08150 BIAB/YOUTH</v>
          </cell>
          <cell r="E928" t="str">
            <v>WP Avg Stk UnAdj $</v>
          </cell>
          <cell r="F928">
            <v>36136.699999999997</v>
          </cell>
          <cell r="G928">
            <v>14595.5</v>
          </cell>
          <cell r="H928">
            <v>21541.200000000001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</row>
        <row r="929">
          <cell r="C929" t="str">
            <v>08150 BIAB/YOUTHWP Avg Stk UnAdj $ var LY %</v>
          </cell>
          <cell r="D929" t="str">
            <v>08150 BIAB/YOUTH</v>
          </cell>
          <cell r="E929" t="str">
            <v>WP Avg Stk UnAdj $ var LY %</v>
          </cell>
          <cell r="F929">
            <v>1.7999999999999999E-2</v>
          </cell>
          <cell r="G929">
            <v>-0.22</v>
          </cell>
          <cell r="H929">
            <v>0.28299999999999997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</row>
        <row r="930">
          <cell r="C930" t="str">
            <v>08150 BIAB/YOUTHWP Avg Wkly Sell Thru %</v>
          </cell>
          <cell r="D930" t="str">
            <v>08150 BIAB/YOUTH</v>
          </cell>
          <cell r="E930" t="str">
            <v>WP Avg Wkly Sell Thru %</v>
          </cell>
          <cell r="F930">
            <v>8.4000000000000005E-2</v>
          </cell>
          <cell r="G930">
            <v>0.05</v>
          </cell>
          <cell r="H930">
            <v>0.108</v>
          </cell>
          <cell r="I930">
            <v>0.08</v>
          </cell>
          <cell r="J930">
            <v>0.05</v>
          </cell>
          <cell r="K930">
            <v>0.10299999999999999</v>
          </cell>
          <cell r="L930">
            <v>8.5999999999999993E-2</v>
          </cell>
          <cell r="M930">
            <v>4.9000000000000002E-2</v>
          </cell>
          <cell r="N930">
            <v>0.111</v>
          </cell>
          <cell r="O930">
            <v>6.8000000000000005E-2</v>
          </cell>
          <cell r="P930">
            <v>5.3999999999999999E-2</v>
          </cell>
          <cell r="Q930">
            <v>7.8E-2</v>
          </cell>
          <cell r="R930">
            <v>7.1999999999999995E-2</v>
          </cell>
          <cell r="S930">
            <v>4.2000000000000003E-2</v>
          </cell>
          <cell r="T930">
            <v>9.5000000000000001E-2</v>
          </cell>
          <cell r="U930">
            <v>7.5999999999999998E-2</v>
          </cell>
          <cell r="V930">
            <v>4.2000000000000003E-2</v>
          </cell>
          <cell r="W930">
            <v>0.10199999999999999</v>
          </cell>
          <cell r="X930">
            <v>0.06</v>
          </cell>
          <cell r="Y930">
            <v>3.5000000000000003E-2</v>
          </cell>
          <cell r="Z930">
            <v>7.8E-2</v>
          </cell>
          <cell r="AA930">
            <v>6.6000000000000003E-2</v>
          </cell>
          <cell r="AB930">
            <v>4.5999999999999999E-2</v>
          </cell>
          <cell r="AC930">
            <v>7.9000000000000001E-2</v>
          </cell>
          <cell r="AD930">
            <v>8.4000000000000005E-2</v>
          </cell>
          <cell r="AE930">
            <v>4.3999999999999997E-2</v>
          </cell>
          <cell r="AF930">
            <v>0.111</v>
          </cell>
        </row>
        <row r="931">
          <cell r="C931" t="str">
            <v>08150 BIAB/YOUTHWP BOM $</v>
          </cell>
          <cell r="D931" t="str">
            <v>08150 BIAB/YOUTH</v>
          </cell>
          <cell r="E931" t="str">
            <v>WP BOM $</v>
          </cell>
          <cell r="F931">
            <v>26556</v>
          </cell>
          <cell r="G931">
            <v>10993</v>
          </cell>
          <cell r="H931">
            <v>15563</v>
          </cell>
          <cell r="I931">
            <v>26556</v>
          </cell>
          <cell r="J931">
            <v>10993</v>
          </cell>
          <cell r="K931">
            <v>15563</v>
          </cell>
          <cell r="L931">
            <v>26556</v>
          </cell>
          <cell r="M931">
            <v>10993</v>
          </cell>
          <cell r="N931">
            <v>15563</v>
          </cell>
          <cell r="O931">
            <v>34459.699999999997</v>
          </cell>
          <cell r="P931">
            <v>12995.5</v>
          </cell>
          <cell r="Q931">
            <v>21464.2</v>
          </cell>
          <cell r="R931">
            <v>35609</v>
          </cell>
          <cell r="S931">
            <v>14848.4</v>
          </cell>
          <cell r="T931">
            <v>20760.7</v>
          </cell>
          <cell r="U931">
            <v>36353.599999999999</v>
          </cell>
          <cell r="V931">
            <v>15928.8</v>
          </cell>
          <cell r="W931">
            <v>20424.7</v>
          </cell>
          <cell r="X931">
            <v>36353.599999999999</v>
          </cell>
          <cell r="Y931">
            <v>15928.8</v>
          </cell>
          <cell r="Z931">
            <v>20424.7</v>
          </cell>
          <cell r="AA931">
            <v>43378.6</v>
          </cell>
          <cell r="AB931">
            <v>17258.8</v>
          </cell>
          <cell r="AC931">
            <v>26119.9</v>
          </cell>
          <cell r="AD931">
            <v>39672.5</v>
          </cell>
          <cell r="AE931">
            <v>14558.9</v>
          </cell>
          <cell r="AF931">
            <v>25113.599999999999</v>
          </cell>
        </row>
        <row r="932">
          <cell r="C932" t="str">
            <v>08150 BIAB/YOUTHWP BOM $ var LY %</v>
          </cell>
          <cell r="D932" t="str">
            <v>08150 BIAB/YOUTH</v>
          </cell>
          <cell r="E932" t="str">
            <v>WP BOM $ var LY %</v>
          </cell>
          <cell r="F932">
            <v>0.124</v>
          </cell>
          <cell r="G932">
            <v>0.20799999999999999</v>
          </cell>
          <cell r="H932">
            <v>7.1999999999999995E-2</v>
          </cell>
          <cell r="I932">
            <v>0.124</v>
          </cell>
          <cell r="J932">
            <v>0.20799999999999999</v>
          </cell>
          <cell r="K932">
            <v>7.1999999999999995E-2</v>
          </cell>
          <cell r="L932">
            <v>0.124</v>
          </cell>
          <cell r="M932">
            <v>0.20799999999999999</v>
          </cell>
          <cell r="N932">
            <v>7.1999999999999995E-2</v>
          </cell>
          <cell r="O932">
            <v>0.36299999999999999</v>
          </cell>
          <cell r="P932">
            <v>0.26900000000000002</v>
          </cell>
          <cell r="Q932">
            <v>0.42799999999999999</v>
          </cell>
          <cell r="R932">
            <v>8.4000000000000005E-2</v>
          </cell>
          <cell r="S932">
            <v>-0.129</v>
          </cell>
          <cell r="T932">
            <v>0.313</v>
          </cell>
          <cell r="U932">
            <v>-0.16</v>
          </cell>
          <cell r="V932">
            <v>-0.35599999999999998</v>
          </cell>
          <cell r="W932">
            <v>0.1</v>
          </cell>
          <cell r="X932">
            <v>-0.16</v>
          </cell>
          <cell r="Y932">
            <v>-0.35599999999999998</v>
          </cell>
          <cell r="Z932">
            <v>0.1</v>
          </cell>
          <cell r="AA932">
            <v>-7.5999999999999998E-2</v>
          </cell>
          <cell r="AB932">
            <v>-0.314</v>
          </cell>
          <cell r="AC932">
            <v>0.19800000000000001</v>
          </cell>
          <cell r="AD932">
            <v>-0.02</v>
          </cell>
          <cell r="AE932">
            <v>-0.36799999999999999</v>
          </cell>
          <cell r="AF932">
            <v>0.439</v>
          </cell>
        </row>
        <row r="933">
          <cell r="C933" t="str">
            <v>08150 BIAB/YOUTHWP BOM C$</v>
          </cell>
          <cell r="D933" t="str">
            <v>08150 BIAB/YOUTH</v>
          </cell>
          <cell r="E933" t="str">
            <v>WP BOM C$</v>
          </cell>
          <cell r="F933">
            <v>10756.9</v>
          </cell>
          <cell r="G933">
            <v>0</v>
          </cell>
          <cell r="H933">
            <v>0</v>
          </cell>
          <cell r="I933">
            <v>10756.9</v>
          </cell>
          <cell r="J933">
            <v>0</v>
          </cell>
          <cell r="K933">
            <v>0</v>
          </cell>
          <cell r="L933">
            <v>10756.9</v>
          </cell>
          <cell r="M933">
            <v>0</v>
          </cell>
          <cell r="N933">
            <v>0</v>
          </cell>
          <cell r="O933">
            <v>13997.3</v>
          </cell>
          <cell r="P933">
            <v>0</v>
          </cell>
          <cell r="Q933">
            <v>0</v>
          </cell>
          <cell r="R933">
            <v>14337.5</v>
          </cell>
          <cell r="S933">
            <v>0</v>
          </cell>
          <cell r="T933">
            <v>0</v>
          </cell>
          <cell r="U933">
            <v>14593.5</v>
          </cell>
          <cell r="V933">
            <v>0</v>
          </cell>
          <cell r="W933">
            <v>0</v>
          </cell>
          <cell r="X933">
            <v>14593.5</v>
          </cell>
          <cell r="Y933">
            <v>0</v>
          </cell>
          <cell r="Z933">
            <v>0</v>
          </cell>
          <cell r="AA933">
            <v>17359.3</v>
          </cell>
          <cell r="AB933">
            <v>0</v>
          </cell>
          <cell r="AC933">
            <v>0</v>
          </cell>
          <cell r="AD933">
            <v>15876.3</v>
          </cell>
          <cell r="AE933">
            <v>0</v>
          </cell>
          <cell r="AF933">
            <v>0</v>
          </cell>
        </row>
        <row r="934">
          <cell r="C934" t="str">
            <v>08150 BIAB/YOUTHWP BOS $</v>
          </cell>
          <cell r="D934" t="str">
            <v>08150 BIAB/YOUTH</v>
          </cell>
          <cell r="E934" t="str">
            <v>WP BOS $</v>
          </cell>
          <cell r="F934">
            <v>26556</v>
          </cell>
          <cell r="G934">
            <v>10993</v>
          </cell>
          <cell r="H934">
            <v>15563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</row>
        <row r="935">
          <cell r="C935" t="str">
            <v>08150 BIAB/YOUTHWP BOS $ var CCl CP %</v>
          </cell>
          <cell r="D935" t="str">
            <v>08150 BIAB/YOUTH</v>
          </cell>
          <cell r="E935" t="str">
            <v>WP BOS $ var CCl CP %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</row>
        <row r="936">
          <cell r="C936" t="str">
            <v>08150 BIAB/YOUTHWP BOS $ var CVnd CP %</v>
          </cell>
          <cell r="D936" t="str">
            <v>08150 BIAB/YOUTH</v>
          </cell>
          <cell r="E936" t="str">
            <v>WP BOS $ var CVnd CP %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</row>
        <row r="937">
          <cell r="C937" t="str">
            <v>08150 BIAB/YOUTHWP BOS $ var LDpt CP %</v>
          </cell>
          <cell r="D937" t="str">
            <v>08150 BIAB/YOUTH</v>
          </cell>
          <cell r="E937" t="str">
            <v>WP BOS $ var LDpt CP %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</row>
        <row r="938">
          <cell r="C938" t="str">
            <v>08150 BIAB/YOUTHWP BOS $ var LY %</v>
          </cell>
          <cell r="D938" t="str">
            <v>08150 BIAB/YOUTH</v>
          </cell>
          <cell r="E938" t="str">
            <v>WP BOS $ var LY %</v>
          </cell>
          <cell r="F938">
            <v>0.124</v>
          </cell>
          <cell r="G938">
            <v>0.20799999999999999</v>
          </cell>
          <cell r="H938">
            <v>7.1999999999999995E-2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</row>
        <row r="939">
          <cell r="C939" t="str">
            <v>08150 BIAB/YOUTHWP BOS $ var MA %</v>
          </cell>
          <cell r="D939" t="str">
            <v>08150 BIAB/YOUTH</v>
          </cell>
          <cell r="E939" t="str">
            <v>WP BOS $ var MA %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</row>
        <row r="940">
          <cell r="C940" t="str">
            <v>08150 BIAB/YOUTHWP BOS + Inv Adj $</v>
          </cell>
          <cell r="D940" t="str">
            <v>08150 BIAB/YOUTH</v>
          </cell>
          <cell r="E940" t="str">
            <v>WP BOS + Inv Adj $</v>
          </cell>
          <cell r="F940">
            <v>26556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</row>
        <row r="941">
          <cell r="C941" t="str">
            <v>08150 BIAB/YOUTHWP BOS C$</v>
          </cell>
          <cell r="D941" t="str">
            <v>08150 BIAB/YOUTH</v>
          </cell>
          <cell r="E941" t="str">
            <v>WP BOS C$</v>
          </cell>
          <cell r="F941">
            <v>10756.9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</row>
        <row r="942">
          <cell r="C942" t="str">
            <v>08150 BIAB/YOUTHWP BOS Inv Adj $</v>
          </cell>
          <cell r="D942" t="str">
            <v>08150 BIAB/YOUTH</v>
          </cell>
          <cell r="E942" t="str">
            <v>WP BOS Inv Adj $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</row>
        <row r="943">
          <cell r="C943" t="str">
            <v>08150 BIAB/YOUTHWP BOS Inv Adj $ var MA %</v>
          </cell>
          <cell r="D943" t="str">
            <v>08150 BIAB/YOUTH</v>
          </cell>
          <cell r="E943" t="str">
            <v>WP BOS Inv Adj $ var MA %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</row>
        <row r="944">
          <cell r="C944" t="str">
            <v>08150 BIAB/YOUTHWP BOS Inv Adj %</v>
          </cell>
          <cell r="D944" t="str">
            <v>08150 BIAB/YOUTH</v>
          </cell>
          <cell r="E944" t="str">
            <v>WP BOS Inv Adj %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</row>
        <row r="945">
          <cell r="C945" t="str">
            <v>08150 BIAB/YOUTHWP BOS Net MU %</v>
          </cell>
          <cell r="D945" t="str">
            <v>08150 BIAB/YOUTH</v>
          </cell>
          <cell r="E945" t="str">
            <v>WP BOS Net MU %</v>
          </cell>
          <cell r="F945">
            <v>0.59489999999999998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</row>
        <row r="946">
          <cell r="C946" t="str">
            <v>08150 BIAB/YOUTHWP Buying MU %</v>
          </cell>
          <cell r="D946" t="str">
            <v>08150 BIAB/YOUTH</v>
          </cell>
          <cell r="E946" t="str">
            <v>WP Buying MU %</v>
          </cell>
          <cell r="F946">
            <v>0.61260000000000003</v>
          </cell>
          <cell r="G946">
            <v>0</v>
          </cell>
          <cell r="H946">
            <v>0</v>
          </cell>
          <cell r="I946">
            <v>0.61050000000000004</v>
          </cell>
          <cell r="J946">
            <v>0</v>
          </cell>
          <cell r="K946">
            <v>0</v>
          </cell>
          <cell r="L946">
            <v>0.6079</v>
          </cell>
          <cell r="M946">
            <v>0</v>
          </cell>
          <cell r="N946">
            <v>0</v>
          </cell>
          <cell r="O946">
            <v>0.60870000000000002</v>
          </cell>
          <cell r="P946">
            <v>0</v>
          </cell>
          <cell r="Q946">
            <v>0</v>
          </cell>
          <cell r="R946">
            <v>0.61629999999999996</v>
          </cell>
          <cell r="S946">
            <v>0</v>
          </cell>
          <cell r="T946">
            <v>0</v>
          </cell>
          <cell r="U946">
            <v>0.61460000000000004</v>
          </cell>
          <cell r="V946">
            <v>0</v>
          </cell>
          <cell r="W946">
            <v>0</v>
          </cell>
          <cell r="X946">
            <v>0.62260000000000004</v>
          </cell>
          <cell r="Y946">
            <v>0</v>
          </cell>
          <cell r="Z946">
            <v>0</v>
          </cell>
          <cell r="AA946">
            <v>0.61009999999999998</v>
          </cell>
          <cell r="AB946">
            <v>0</v>
          </cell>
          <cell r="AC946">
            <v>0</v>
          </cell>
          <cell r="AD946">
            <v>0.60829999999999995</v>
          </cell>
          <cell r="AE946">
            <v>0</v>
          </cell>
          <cell r="AF946">
            <v>0</v>
          </cell>
        </row>
        <row r="947">
          <cell r="C947" t="str">
            <v>08150 BIAB/YOUTHWP COGS C$</v>
          </cell>
          <cell r="D947" t="str">
            <v>08150 BIAB/YOUTH</v>
          </cell>
          <cell r="E947" t="str">
            <v>WP COGS C$</v>
          </cell>
          <cell r="F947">
            <v>39306.300000000003</v>
          </cell>
          <cell r="G947">
            <v>0</v>
          </cell>
          <cell r="H947">
            <v>0</v>
          </cell>
          <cell r="I947">
            <v>17757.7</v>
          </cell>
          <cell r="J947">
            <v>0</v>
          </cell>
          <cell r="K947">
            <v>0</v>
          </cell>
          <cell r="L947">
            <v>5487.6</v>
          </cell>
          <cell r="M947">
            <v>0</v>
          </cell>
          <cell r="N947">
            <v>0</v>
          </cell>
          <cell r="O947">
            <v>6485.4</v>
          </cell>
          <cell r="P947">
            <v>0</v>
          </cell>
          <cell r="Q947">
            <v>0</v>
          </cell>
          <cell r="R947">
            <v>5784.7</v>
          </cell>
          <cell r="S947">
            <v>0</v>
          </cell>
          <cell r="T947">
            <v>0</v>
          </cell>
          <cell r="U947">
            <v>21548.7</v>
          </cell>
          <cell r="V947">
            <v>0</v>
          </cell>
          <cell r="W947">
            <v>0</v>
          </cell>
          <cell r="X947">
            <v>5740.9</v>
          </cell>
          <cell r="Y947">
            <v>0</v>
          </cell>
          <cell r="Z947">
            <v>0</v>
          </cell>
          <cell r="AA947">
            <v>8466.1</v>
          </cell>
          <cell r="AB947">
            <v>0</v>
          </cell>
          <cell r="AC947">
            <v>0</v>
          </cell>
          <cell r="AD947">
            <v>7341.7</v>
          </cell>
          <cell r="AE947">
            <v>0</v>
          </cell>
          <cell r="AF947">
            <v>0</v>
          </cell>
        </row>
        <row r="948">
          <cell r="C948" t="str">
            <v>08150 BIAB/YOUTHWP Cum Net MU %</v>
          </cell>
          <cell r="D948" t="str">
            <v>08150 BIAB/YOUTH</v>
          </cell>
          <cell r="E948" t="str">
            <v>WP Cum Net MU %</v>
          </cell>
          <cell r="F948">
            <v>0.59770000000000001</v>
          </cell>
          <cell r="G948">
            <v>0</v>
          </cell>
          <cell r="H948">
            <v>0</v>
          </cell>
          <cell r="I948">
            <v>0.59699999999999998</v>
          </cell>
          <cell r="J948">
            <v>0</v>
          </cell>
          <cell r="K948">
            <v>0</v>
          </cell>
          <cell r="L948">
            <v>0.59279999999999999</v>
          </cell>
          <cell r="M948">
            <v>0</v>
          </cell>
          <cell r="N948">
            <v>0</v>
          </cell>
          <cell r="O948">
            <v>0.59589999999999999</v>
          </cell>
          <cell r="P948">
            <v>0</v>
          </cell>
          <cell r="Q948">
            <v>0</v>
          </cell>
          <cell r="R948">
            <v>0.59699999999999998</v>
          </cell>
          <cell r="S948">
            <v>0</v>
          </cell>
          <cell r="T948">
            <v>0</v>
          </cell>
          <cell r="U948">
            <v>0.59770000000000001</v>
          </cell>
          <cell r="V948">
            <v>0</v>
          </cell>
          <cell r="W948">
            <v>0</v>
          </cell>
          <cell r="X948">
            <v>0.5988</v>
          </cell>
          <cell r="Y948">
            <v>0</v>
          </cell>
          <cell r="Z948">
            <v>0</v>
          </cell>
          <cell r="AA948">
            <v>0.59819999999999995</v>
          </cell>
          <cell r="AB948">
            <v>0</v>
          </cell>
          <cell r="AC948">
            <v>0</v>
          </cell>
          <cell r="AD948">
            <v>0.59770000000000001</v>
          </cell>
          <cell r="AE948">
            <v>0</v>
          </cell>
          <cell r="AF948">
            <v>0</v>
          </cell>
        </row>
        <row r="949">
          <cell r="C949" t="str">
            <v>08150 BIAB/YOUTHWP Disc Taken C$</v>
          </cell>
          <cell r="D949" t="str">
            <v>08150 BIAB/YOUTH</v>
          </cell>
          <cell r="E949" t="str">
            <v>WP Disc Taken C$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</row>
        <row r="950">
          <cell r="C950" t="str">
            <v>08150 BIAB/YOUTHWP Disc Taken C%</v>
          </cell>
          <cell r="D950" t="str">
            <v>08150 BIAB/YOUTH</v>
          </cell>
          <cell r="E950" t="str">
            <v>WP Disc Taken C%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</row>
        <row r="951">
          <cell r="C951" t="str">
            <v>08150 BIAB/YOUTHWP DM Adj C$</v>
          </cell>
          <cell r="D951" t="str">
            <v>08150 BIAB/YOUTH</v>
          </cell>
          <cell r="E951" t="str">
            <v>WP DM Adj C$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</row>
        <row r="952">
          <cell r="C952" t="str">
            <v>08150 BIAB/YOUTHWP DM CDT $</v>
          </cell>
          <cell r="D952" t="str">
            <v>08150 BIAB/YOUTH</v>
          </cell>
          <cell r="E952" t="str">
            <v>WP DM CDT $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</row>
        <row r="953">
          <cell r="C953" t="str">
            <v>08150 BIAB/YOUTHWP DM CDT C$</v>
          </cell>
          <cell r="D953" t="str">
            <v>08150 BIAB/YOUTH</v>
          </cell>
          <cell r="E953" t="str">
            <v>WP DM CDT C$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</row>
        <row r="954">
          <cell r="C954" t="str">
            <v>08150 BIAB/YOUTHWP DM CDT MU %</v>
          </cell>
          <cell r="D954" t="str">
            <v>08150 BIAB/YOUTH</v>
          </cell>
          <cell r="E954" t="str">
            <v>WP DM CDT MU %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</row>
        <row r="955">
          <cell r="C955" t="str">
            <v>08150 BIAB/YOUTHWP DM Other $</v>
          </cell>
          <cell r="D955" t="str">
            <v>08150 BIAB/YOUTH</v>
          </cell>
          <cell r="E955" t="str">
            <v>WP DM Other $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</row>
        <row r="956">
          <cell r="C956" t="str">
            <v>08150 BIAB/YOUTHWP DM Other C$</v>
          </cell>
          <cell r="D956" t="str">
            <v>08150 BIAB/YOUTH</v>
          </cell>
          <cell r="E956" t="str">
            <v>WP DM Other C$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</row>
        <row r="957">
          <cell r="C957" t="str">
            <v>08150 BIAB/YOUTHWP DM Other MU %</v>
          </cell>
          <cell r="D957" t="str">
            <v>08150 BIAB/YOUTH</v>
          </cell>
          <cell r="E957" t="str">
            <v>WP DM Other MU %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</row>
        <row r="958">
          <cell r="C958" t="str">
            <v>08150 BIAB/YOUTHWP DM Total $</v>
          </cell>
          <cell r="D958" t="str">
            <v>08150 BIAB/YOUTH</v>
          </cell>
          <cell r="E958" t="str">
            <v>WP DM Total $</v>
          </cell>
          <cell r="F958">
            <v>-4968.1000000000004</v>
          </cell>
          <cell r="G958">
            <v>-1279.5999999999999</v>
          </cell>
          <cell r="H958">
            <v>-3688.5</v>
          </cell>
          <cell r="I958">
            <v>-3158.3</v>
          </cell>
          <cell r="J958">
            <v>-771.4</v>
          </cell>
          <cell r="K958">
            <v>-2386.8000000000002</v>
          </cell>
          <cell r="L958">
            <v>-1276.3</v>
          </cell>
          <cell r="M958">
            <v>-282.60000000000002</v>
          </cell>
          <cell r="N958">
            <v>-993.7</v>
          </cell>
          <cell r="O958">
            <v>-971.6</v>
          </cell>
          <cell r="P958">
            <v>-390.3</v>
          </cell>
          <cell r="Q958">
            <v>-581.29999999999995</v>
          </cell>
          <cell r="R958">
            <v>-910.4</v>
          </cell>
          <cell r="S958">
            <v>-98.6</v>
          </cell>
          <cell r="T958">
            <v>-811.8</v>
          </cell>
          <cell r="U958">
            <v>-1809.8</v>
          </cell>
          <cell r="V958">
            <v>-508.2</v>
          </cell>
          <cell r="W958">
            <v>-1301.7</v>
          </cell>
          <cell r="X958">
            <v>-699.8</v>
          </cell>
          <cell r="Y958">
            <v>-164.7</v>
          </cell>
          <cell r="Z958">
            <v>-535.1</v>
          </cell>
          <cell r="AA958">
            <v>-572.20000000000005</v>
          </cell>
          <cell r="AB958">
            <v>-197.1</v>
          </cell>
          <cell r="AC958">
            <v>-375.1</v>
          </cell>
          <cell r="AD958">
            <v>-537.79999999999995</v>
          </cell>
          <cell r="AE958">
            <v>-146.30000000000001</v>
          </cell>
          <cell r="AF958">
            <v>-391.5</v>
          </cell>
        </row>
        <row r="959">
          <cell r="C959" t="str">
            <v>08150 BIAB/YOUTHWP DM Total C$</v>
          </cell>
          <cell r="D959" t="str">
            <v>08150 BIAB/YOUTH</v>
          </cell>
          <cell r="E959" t="str">
            <v>WP DM Total C$</v>
          </cell>
          <cell r="F959">
            <v>-2013.8</v>
          </cell>
          <cell r="G959">
            <v>0</v>
          </cell>
          <cell r="H959">
            <v>0</v>
          </cell>
          <cell r="I959">
            <v>-1277.9000000000001</v>
          </cell>
          <cell r="J959">
            <v>0</v>
          </cell>
          <cell r="K959">
            <v>0</v>
          </cell>
          <cell r="L959">
            <v>-501.6</v>
          </cell>
          <cell r="M959">
            <v>0</v>
          </cell>
          <cell r="N959">
            <v>0</v>
          </cell>
          <cell r="O959">
            <v>-399.7</v>
          </cell>
          <cell r="P959">
            <v>0</v>
          </cell>
          <cell r="Q959">
            <v>0</v>
          </cell>
          <cell r="R959">
            <v>-376.6</v>
          </cell>
          <cell r="S959">
            <v>0</v>
          </cell>
          <cell r="T959">
            <v>0</v>
          </cell>
          <cell r="U959">
            <v>-735.8</v>
          </cell>
          <cell r="V959">
            <v>0</v>
          </cell>
          <cell r="W959">
            <v>0</v>
          </cell>
          <cell r="X959">
            <v>-286.10000000000002</v>
          </cell>
          <cell r="Y959">
            <v>0</v>
          </cell>
          <cell r="Z959">
            <v>0</v>
          </cell>
          <cell r="AA959">
            <v>-231.5</v>
          </cell>
          <cell r="AB959">
            <v>0</v>
          </cell>
          <cell r="AC959">
            <v>0</v>
          </cell>
          <cell r="AD959">
            <v>-218.3</v>
          </cell>
          <cell r="AE959">
            <v>0</v>
          </cell>
          <cell r="AF959">
            <v>0</v>
          </cell>
        </row>
        <row r="960">
          <cell r="C960" t="str">
            <v>08150 BIAB/YOUTHWP DM Total MU %</v>
          </cell>
          <cell r="D960" t="str">
            <v>08150 BIAB/YOUTH</v>
          </cell>
          <cell r="E960" t="str">
            <v>WP DM Total MU %</v>
          </cell>
          <cell r="F960">
            <v>0.59470000000000001</v>
          </cell>
          <cell r="G960">
            <v>0</v>
          </cell>
          <cell r="H960">
            <v>0</v>
          </cell>
          <cell r="I960">
            <v>0.59540000000000004</v>
          </cell>
          <cell r="J960">
            <v>0</v>
          </cell>
          <cell r="K960">
            <v>0</v>
          </cell>
          <cell r="L960">
            <v>0.60699999999999998</v>
          </cell>
          <cell r="M960">
            <v>0</v>
          </cell>
          <cell r="N960">
            <v>0</v>
          </cell>
          <cell r="O960">
            <v>0.58860000000000001</v>
          </cell>
          <cell r="P960">
            <v>0</v>
          </cell>
          <cell r="Q960">
            <v>0</v>
          </cell>
          <cell r="R960">
            <v>0.58630000000000004</v>
          </cell>
          <cell r="S960">
            <v>0</v>
          </cell>
          <cell r="T960">
            <v>0</v>
          </cell>
          <cell r="U960">
            <v>0.59340000000000004</v>
          </cell>
          <cell r="V960">
            <v>0</v>
          </cell>
          <cell r="W960">
            <v>0</v>
          </cell>
          <cell r="X960">
            <v>0.59119999999999995</v>
          </cell>
          <cell r="Y960">
            <v>0</v>
          </cell>
          <cell r="Z960">
            <v>0</v>
          </cell>
          <cell r="AA960">
            <v>0.59550000000000003</v>
          </cell>
          <cell r="AB960">
            <v>0</v>
          </cell>
          <cell r="AC960">
            <v>0</v>
          </cell>
          <cell r="AD960">
            <v>0.59409999999999996</v>
          </cell>
          <cell r="AE960">
            <v>0</v>
          </cell>
          <cell r="AF960">
            <v>0</v>
          </cell>
        </row>
        <row r="961">
          <cell r="C961" t="str">
            <v>08150 BIAB/YOUTHWP EOM $</v>
          </cell>
          <cell r="D961" t="str">
            <v>08150 BIAB/YOUTH</v>
          </cell>
          <cell r="E961" t="str">
            <v>WP EOM $</v>
          </cell>
          <cell r="F961">
            <v>36927.5</v>
          </cell>
          <cell r="G961">
            <v>15585.1</v>
          </cell>
          <cell r="H961">
            <v>21342.400000000001</v>
          </cell>
          <cell r="I961">
            <v>36353.599999999999</v>
          </cell>
          <cell r="J961">
            <v>15928.8</v>
          </cell>
          <cell r="K961">
            <v>20424.7</v>
          </cell>
          <cell r="L961">
            <v>34459.699999999997</v>
          </cell>
          <cell r="M961">
            <v>12995.5</v>
          </cell>
          <cell r="N961">
            <v>21464.2</v>
          </cell>
          <cell r="O961">
            <v>35609</v>
          </cell>
          <cell r="P961">
            <v>14848.4</v>
          </cell>
          <cell r="Q961">
            <v>20760.7</v>
          </cell>
          <cell r="R961">
            <v>36353.599999999999</v>
          </cell>
          <cell r="S961">
            <v>15928.8</v>
          </cell>
          <cell r="T961">
            <v>20424.7</v>
          </cell>
          <cell r="U961">
            <v>36927.5</v>
          </cell>
          <cell r="V961">
            <v>15585.1</v>
          </cell>
          <cell r="W961">
            <v>21342.400000000001</v>
          </cell>
          <cell r="X961">
            <v>43378.6</v>
          </cell>
          <cell r="Y961">
            <v>17258.8</v>
          </cell>
          <cell r="Z961">
            <v>26119.9</v>
          </cell>
          <cell r="AA961">
            <v>39672.5</v>
          </cell>
          <cell r="AB961">
            <v>14558.9</v>
          </cell>
          <cell r="AC961">
            <v>25113.599999999999</v>
          </cell>
          <cell r="AD961">
            <v>36927.5</v>
          </cell>
          <cell r="AE961">
            <v>15585.1</v>
          </cell>
          <cell r="AF961">
            <v>21342.400000000001</v>
          </cell>
        </row>
        <row r="962">
          <cell r="C962" t="str">
            <v>08150 BIAB/YOUTHWP EOM $ var LY %</v>
          </cell>
          <cell r="D962" t="str">
            <v>08150 BIAB/YOUTH</v>
          </cell>
          <cell r="E962" t="str">
            <v>WP EOM $ var LY %</v>
          </cell>
          <cell r="F962">
            <v>2.5999999999999999E-2</v>
          </cell>
          <cell r="G962">
            <v>-0.28100000000000003</v>
          </cell>
          <cell r="H962">
            <v>0.48799999999999999</v>
          </cell>
          <cell r="I962">
            <v>-0.16</v>
          </cell>
          <cell r="J962">
            <v>-0.35599999999999998</v>
          </cell>
          <cell r="K962">
            <v>0.1</v>
          </cell>
          <cell r="L962">
            <v>0.36299999999999999</v>
          </cell>
          <cell r="M962">
            <v>0.26900000000000002</v>
          </cell>
          <cell r="N962">
            <v>0.42799999999999999</v>
          </cell>
          <cell r="O962">
            <v>8.4000000000000005E-2</v>
          </cell>
          <cell r="P962">
            <v>-0.129</v>
          </cell>
          <cell r="Q962">
            <v>0.313</v>
          </cell>
          <cell r="R962">
            <v>-0.16</v>
          </cell>
          <cell r="S962">
            <v>-0.35599999999999998</v>
          </cell>
          <cell r="T962">
            <v>0.1</v>
          </cell>
          <cell r="U962">
            <v>2.5999999999999999E-2</v>
          </cell>
          <cell r="V962">
            <v>-0.28100000000000003</v>
          </cell>
          <cell r="W962">
            <v>0.48799999999999999</v>
          </cell>
          <cell r="X962">
            <v>-7.5999999999999998E-2</v>
          </cell>
          <cell r="Y962">
            <v>-0.314</v>
          </cell>
          <cell r="Z962">
            <v>0.19800000000000001</v>
          </cell>
          <cell r="AA962">
            <v>-0.02</v>
          </cell>
          <cell r="AB962">
            <v>-0.36799999999999999</v>
          </cell>
          <cell r="AC962">
            <v>0.439</v>
          </cell>
          <cell r="AD962">
            <v>2.5999999999999999E-2</v>
          </cell>
          <cell r="AE962">
            <v>-0.28100000000000003</v>
          </cell>
          <cell r="AF962">
            <v>0.48799999999999999</v>
          </cell>
        </row>
        <row r="963">
          <cell r="C963" t="str">
            <v>08150 BIAB/YOUTHWP EOM + Inv Adj $</v>
          </cell>
          <cell r="D963" t="str">
            <v>08150 BIAB/YOUTH</v>
          </cell>
          <cell r="E963" t="str">
            <v>WP EOM + Inv Adj $</v>
          </cell>
          <cell r="F963">
            <v>36927.5</v>
          </cell>
          <cell r="G963">
            <v>0</v>
          </cell>
          <cell r="H963">
            <v>0</v>
          </cell>
          <cell r="I963">
            <v>36353.599999999999</v>
          </cell>
          <cell r="J963">
            <v>0</v>
          </cell>
          <cell r="K963">
            <v>0</v>
          </cell>
          <cell r="L963">
            <v>34459.699999999997</v>
          </cell>
          <cell r="M963">
            <v>0</v>
          </cell>
          <cell r="N963">
            <v>0</v>
          </cell>
          <cell r="O963">
            <v>35609</v>
          </cell>
          <cell r="P963">
            <v>0</v>
          </cell>
          <cell r="Q963">
            <v>0</v>
          </cell>
          <cell r="R963">
            <v>36353.599999999999</v>
          </cell>
          <cell r="S963">
            <v>0</v>
          </cell>
          <cell r="T963">
            <v>0</v>
          </cell>
          <cell r="U963">
            <v>36927.5</v>
          </cell>
          <cell r="V963">
            <v>0</v>
          </cell>
          <cell r="W963">
            <v>0</v>
          </cell>
          <cell r="X963">
            <v>43378.6</v>
          </cell>
          <cell r="Y963">
            <v>0</v>
          </cell>
          <cell r="Z963">
            <v>0</v>
          </cell>
          <cell r="AA963">
            <v>39672.5</v>
          </cell>
          <cell r="AB963">
            <v>0</v>
          </cell>
          <cell r="AC963">
            <v>0</v>
          </cell>
          <cell r="AD963">
            <v>36927.5</v>
          </cell>
          <cell r="AE963">
            <v>0</v>
          </cell>
          <cell r="AF963">
            <v>0</v>
          </cell>
        </row>
        <row r="964">
          <cell r="C964" t="str">
            <v>08150 BIAB/YOUTHWP EOM + Inv Adj $ var LY %</v>
          </cell>
          <cell r="D964" t="str">
            <v>08150 BIAB/YOUTH</v>
          </cell>
          <cell r="E964" t="str">
            <v>WP EOM + Inv Adj $ var LY %</v>
          </cell>
          <cell r="F964">
            <v>2.5999999999999999E-2</v>
          </cell>
          <cell r="G964">
            <v>0</v>
          </cell>
          <cell r="H964">
            <v>0</v>
          </cell>
          <cell r="I964">
            <v>-0.16</v>
          </cell>
          <cell r="J964">
            <v>0</v>
          </cell>
          <cell r="K964">
            <v>0</v>
          </cell>
          <cell r="L964">
            <v>0.36299999999999999</v>
          </cell>
          <cell r="M964">
            <v>0</v>
          </cell>
          <cell r="N964">
            <v>0</v>
          </cell>
          <cell r="O964">
            <v>8.4000000000000005E-2</v>
          </cell>
          <cell r="P964">
            <v>0</v>
          </cell>
          <cell r="Q964">
            <v>0</v>
          </cell>
          <cell r="R964">
            <v>-0.16</v>
          </cell>
          <cell r="S964">
            <v>0</v>
          </cell>
          <cell r="T964">
            <v>0</v>
          </cell>
          <cell r="U964">
            <v>2.5999999999999999E-2</v>
          </cell>
          <cell r="V964">
            <v>0</v>
          </cell>
          <cell r="W964">
            <v>0</v>
          </cell>
          <cell r="X964">
            <v>-7.5999999999999998E-2</v>
          </cell>
          <cell r="Y964">
            <v>0</v>
          </cell>
          <cell r="Z964">
            <v>0</v>
          </cell>
          <cell r="AA964">
            <v>-0.02</v>
          </cell>
          <cell r="AB964">
            <v>0</v>
          </cell>
          <cell r="AC964">
            <v>0</v>
          </cell>
          <cell r="AD964">
            <v>2.5999999999999999E-2</v>
          </cell>
          <cell r="AE964">
            <v>0</v>
          </cell>
          <cell r="AF964">
            <v>0</v>
          </cell>
        </row>
        <row r="965">
          <cell r="C965" t="str">
            <v>08150 BIAB/YOUTHWP EOM Adj Ttl $</v>
          </cell>
          <cell r="D965" t="str">
            <v>08150 BIAB/YOUTH</v>
          </cell>
          <cell r="E965" t="str">
            <v>WP EOM Adj Ttl $</v>
          </cell>
          <cell r="F965">
            <v>226401</v>
          </cell>
          <cell r="G965">
            <v>0</v>
          </cell>
          <cell r="H965">
            <v>0</v>
          </cell>
          <cell r="I965">
            <v>106422.3</v>
          </cell>
          <cell r="J965">
            <v>0</v>
          </cell>
          <cell r="K965">
            <v>0</v>
          </cell>
          <cell r="L965">
            <v>34459.699999999997</v>
          </cell>
          <cell r="M965">
            <v>0</v>
          </cell>
          <cell r="N965">
            <v>0</v>
          </cell>
          <cell r="O965">
            <v>35609</v>
          </cell>
          <cell r="P965">
            <v>0</v>
          </cell>
          <cell r="Q965">
            <v>0</v>
          </cell>
          <cell r="R965">
            <v>36353.599999999999</v>
          </cell>
          <cell r="S965">
            <v>0</v>
          </cell>
          <cell r="T965">
            <v>0</v>
          </cell>
          <cell r="U965">
            <v>119978.6</v>
          </cell>
          <cell r="V965">
            <v>0</v>
          </cell>
          <cell r="W965">
            <v>0</v>
          </cell>
          <cell r="X965">
            <v>43378.6</v>
          </cell>
          <cell r="Y965">
            <v>0</v>
          </cell>
          <cell r="Z965">
            <v>0</v>
          </cell>
          <cell r="AA965">
            <v>39672.5</v>
          </cell>
          <cell r="AB965">
            <v>0</v>
          </cell>
          <cell r="AC965">
            <v>0</v>
          </cell>
          <cell r="AD965">
            <v>36927.5</v>
          </cell>
          <cell r="AE965">
            <v>0</v>
          </cell>
          <cell r="AF965">
            <v>0</v>
          </cell>
        </row>
        <row r="966">
          <cell r="C966" t="str">
            <v>08150 BIAB/YOUTHWP EOM C$</v>
          </cell>
          <cell r="D966" t="str">
            <v>08150 BIAB/YOUTH</v>
          </cell>
          <cell r="E966" t="str">
            <v>WP EOM C$</v>
          </cell>
          <cell r="F966">
            <v>14777.8</v>
          </cell>
          <cell r="G966">
            <v>0</v>
          </cell>
          <cell r="H966">
            <v>0</v>
          </cell>
          <cell r="I966">
            <v>14593.5</v>
          </cell>
          <cell r="J966">
            <v>0</v>
          </cell>
          <cell r="K966">
            <v>0</v>
          </cell>
          <cell r="L966">
            <v>13997.3</v>
          </cell>
          <cell r="M966">
            <v>0</v>
          </cell>
          <cell r="N966">
            <v>0</v>
          </cell>
          <cell r="O966">
            <v>14337.5</v>
          </cell>
          <cell r="P966">
            <v>0</v>
          </cell>
          <cell r="Q966">
            <v>0</v>
          </cell>
          <cell r="R966">
            <v>14593.5</v>
          </cell>
          <cell r="S966">
            <v>0</v>
          </cell>
          <cell r="T966">
            <v>0</v>
          </cell>
          <cell r="U966">
            <v>14777.8</v>
          </cell>
          <cell r="V966">
            <v>0</v>
          </cell>
          <cell r="W966">
            <v>0</v>
          </cell>
          <cell r="X966">
            <v>17359.3</v>
          </cell>
          <cell r="Y966">
            <v>0</v>
          </cell>
          <cell r="Z966">
            <v>0</v>
          </cell>
          <cell r="AA966">
            <v>15876.3</v>
          </cell>
          <cell r="AB966">
            <v>0</v>
          </cell>
          <cell r="AC966">
            <v>0</v>
          </cell>
          <cell r="AD966">
            <v>14777.8</v>
          </cell>
          <cell r="AE966">
            <v>0</v>
          </cell>
          <cell r="AF966">
            <v>0</v>
          </cell>
        </row>
        <row r="967">
          <cell r="C967" t="str">
            <v>08150 BIAB/YOUTHWP EOM Ttl $</v>
          </cell>
          <cell r="D967" t="str">
            <v>08150 BIAB/YOUTH</v>
          </cell>
          <cell r="E967" t="str">
            <v>WP EOM Ttl $</v>
          </cell>
          <cell r="F967">
            <v>226401</v>
          </cell>
          <cell r="G967">
            <v>91175.6</v>
          </cell>
          <cell r="H967">
            <v>135225.4</v>
          </cell>
          <cell r="I967">
            <v>106422.3</v>
          </cell>
          <cell r="J967">
            <v>43772.7</v>
          </cell>
          <cell r="K967">
            <v>62649.599999999999</v>
          </cell>
          <cell r="L967">
            <v>34459.699999999997</v>
          </cell>
          <cell r="M967">
            <v>12995.5</v>
          </cell>
          <cell r="N967">
            <v>21464.2</v>
          </cell>
          <cell r="O967">
            <v>35609</v>
          </cell>
          <cell r="P967">
            <v>14848.4</v>
          </cell>
          <cell r="Q967">
            <v>20760.7</v>
          </cell>
          <cell r="R967">
            <v>36353.599999999999</v>
          </cell>
          <cell r="S967">
            <v>15928.8</v>
          </cell>
          <cell r="T967">
            <v>20424.7</v>
          </cell>
          <cell r="U967">
            <v>119978.6</v>
          </cell>
          <cell r="V967">
            <v>47402.8</v>
          </cell>
          <cell r="W967">
            <v>72575.8</v>
          </cell>
          <cell r="X967">
            <v>43378.6</v>
          </cell>
          <cell r="Y967">
            <v>17258.8</v>
          </cell>
          <cell r="Z967">
            <v>26119.9</v>
          </cell>
          <cell r="AA967">
            <v>39672.5</v>
          </cell>
          <cell r="AB967">
            <v>14558.9</v>
          </cell>
          <cell r="AC967">
            <v>25113.599999999999</v>
          </cell>
          <cell r="AD967">
            <v>36927.5</v>
          </cell>
          <cell r="AE967">
            <v>15585.1</v>
          </cell>
          <cell r="AF967">
            <v>21342.400000000001</v>
          </cell>
        </row>
        <row r="968">
          <cell r="C968" t="str">
            <v>08150 BIAB/YOUTHWP EOS $</v>
          </cell>
          <cell r="D968" t="str">
            <v>08150 BIAB/YOUTH</v>
          </cell>
          <cell r="E968" t="str">
            <v>WP EOS $</v>
          </cell>
          <cell r="F968">
            <v>36927.5</v>
          </cell>
          <cell r="G968">
            <v>15585.1</v>
          </cell>
          <cell r="H968">
            <v>21342.400000000001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</row>
        <row r="969">
          <cell r="C969" t="str">
            <v>08150 BIAB/YOUTHWP EOS + Inv Adj $</v>
          </cell>
          <cell r="D969" t="str">
            <v>08150 BIAB/YOUTH</v>
          </cell>
          <cell r="E969" t="str">
            <v>WP EOS + Inv Adj $</v>
          </cell>
          <cell r="F969">
            <v>36927.5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</row>
        <row r="970">
          <cell r="C970" t="str">
            <v>08150 BIAB/YOUTHWP EOS C$</v>
          </cell>
          <cell r="D970" t="str">
            <v>08150 BIAB/YOUTH</v>
          </cell>
          <cell r="E970" t="str">
            <v>WP EOS C$</v>
          </cell>
          <cell r="F970">
            <v>14777.8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</row>
        <row r="971">
          <cell r="C971" t="str">
            <v>08150 BIAB/YOUTHWP EOS Inv Adj $</v>
          </cell>
          <cell r="D971" t="str">
            <v>08150 BIAB/YOUTH</v>
          </cell>
          <cell r="E971" t="str">
            <v>WP EOS Inv Adj $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</row>
        <row r="972">
          <cell r="C972" t="str">
            <v>08150 BIAB/YOUTHWP Freight C$</v>
          </cell>
          <cell r="D972" t="str">
            <v>08150 BIAB/YOUTH</v>
          </cell>
          <cell r="E972" t="str">
            <v>WP Freight C$</v>
          </cell>
          <cell r="F972">
            <v>2218.6</v>
          </cell>
          <cell r="G972">
            <v>0</v>
          </cell>
          <cell r="H972">
            <v>0</v>
          </cell>
          <cell r="I972">
            <v>1110.0999999999999</v>
          </cell>
          <cell r="J972">
            <v>0</v>
          </cell>
          <cell r="K972">
            <v>0</v>
          </cell>
          <cell r="L972">
            <v>447.1</v>
          </cell>
          <cell r="M972">
            <v>0</v>
          </cell>
          <cell r="N972">
            <v>0</v>
          </cell>
          <cell r="O972">
            <v>348.1</v>
          </cell>
          <cell r="P972">
            <v>0</v>
          </cell>
          <cell r="Q972">
            <v>0</v>
          </cell>
          <cell r="R972">
            <v>314.89999999999998</v>
          </cell>
          <cell r="S972">
            <v>0</v>
          </cell>
          <cell r="T972">
            <v>0</v>
          </cell>
          <cell r="U972">
            <v>1108.5</v>
          </cell>
          <cell r="V972">
            <v>0</v>
          </cell>
          <cell r="W972">
            <v>0</v>
          </cell>
          <cell r="X972">
            <v>436</v>
          </cell>
          <cell r="Y972">
            <v>0</v>
          </cell>
          <cell r="Z972">
            <v>0</v>
          </cell>
          <cell r="AA972">
            <v>356.3</v>
          </cell>
          <cell r="AB972">
            <v>0</v>
          </cell>
          <cell r="AC972">
            <v>0</v>
          </cell>
          <cell r="AD972">
            <v>316.2</v>
          </cell>
          <cell r="AE972">
            <v>0</v>
          </cell>
          <cell r="AF972">
            <v>0</v>
          </cell>
        </row>
        <row r="973">
          <cell r="C973" t="str">
            <v>08150 BIAB/YOUTHWP Freight C%</v>
          </cell>
          <cell r="D973" t="str">
            <v>08150 BIAB/YOUTH</v>
          </cell>
          <cell r="E973" t="str">
            <v>WP Freight C%</v>
          </cell>
          <cell r="F973">
            <v>5.0999999999999997E-2</v>
          </cell>
          <cell r="G973">
            <v>0</v>
          </cell>
          <cell r="H973">
            <v>0</v>
          </cell>
          <cell r="I973">
            <v>5.0999999999999997E-2</v>
          </cell>
          <cell r="J973">
            <v>0</v>
          </cell>
          <cell r="K973">
            <v>0</v>
          </cell>
          <cell r="L973">
            <v>5.0999999999999997E-2</v>
          </cell>
          <cell r="M973">
            <v>0</v>
          </cell>
          <cell r="N973">
            <v>0</v>
          </cell>
          <cell r="O973">
            <v>5.0999999999999997E-2</v>
          </cell>
          <cell r="P973">
            <v>0</v>
          </cell>
          <cell r="Q973">
            <v>0</v>
          </cell>
          <cell r="R973">
            <v>5.1999999999999998E-2</v>
          </cell>
          <cell r="S973">
            <v>0</v>
          </cell>
          <cell r="T973">
            <v>0</v>
          </cell>
          <cell r="U973">
            <v>5.1999999999999998E-2</v>
          </cell>
          <cell r="V973">
            <v>0</v>
          </cell>
          <cell r="W973">
            <v>0</v>
          </cell>
          <cell r="X973">
            <v>5.1999999999999998E-2</v>
          </cell>
          <cell r="Y973">
            <v>0</v>
          </cell>
          <cell r="Z973">
            <v>0</v>
          </cell>
          <cell r="AA973">
            <v>5.1999999999999998E-2</v>
          </cell>
          <cell r="AB973">
            <v>0</v>
          </cell>
          <cell r="AC973">
            <v>0</v>
          </cell>
          <cell r="AD973">
            <v>5.0999999999999997E-2</v>
          </cell>
          <cell r="AE973">
            <v>0</v>
          </cell>
          <cell r="AF973">
            <v>0</v>
          </cell>
        </row>
        <row r="974">
          <cell r="C974" t="str">
            <v>08150 BIAB/YOUTHWP GM $</v>
          </cell>
          <cell r="D974" t="str">
            <v>08150 BIAB/YOUTH</v>
          </cell>
          <cell r="E974" t="str">
            <v>WP GM $</v>
          </cell>
          <cell r="F974">
            <v>29843.9</v>
          </cell>
          <cell r="G974">
            <v>0</v>
          </cell>
          <cell r="H974">
            <v>0</v>
          </cell>
          <cell r="I974">
            <v>15131.2</v>
          </cell>
          <cell r="J974">
            <v>0</v>
          </cell>
          <cell r="K974">
            <v>0</v>
          </cell>
          <cell r="L974">
            <v>5055.3</v>
          </cell>
          <cell r="M974">
            <v>0</v>
          </cell>
          <cell r="N974">
            <v>0</v>
          </cell>
          <cell r="O974">
            <v>5466.4</v>
          </cell>
          <cell r="P974">
            <v>0</v>
          </cell>
          <cell r="Q974">
            <v>0</v>
          </cell>
          <cell r="R974">
            <v>4609.3999999999996</v>
          </cell>
          <cell r="S974">
            <v>0</v>
          </cell>
          <cell r="T974">
            <v>0</v>
          </cell>
          <cell r="U974">
            <v>14712.7</v>
          </cell>
          <cell r="V974">
            <v>0</v>
          </cell>
          <cell r="W974">
            <v>0</v>
          </cell>
          <cell r="X974">
            <v>3864.7</v>
          </cell>
          <cell r="Y974">
            <v>0</v>
          </cell>
          <cell r="Z974">
            <v>0</v>
          </cell>
          <cell r="AA974">
            <v>5273.3</v>
          </cell>
          <cell r="AB974">
            <v>0</v>
          </cell>
          <cell r="AC974">
            <v>0</v>
          </cell>
          <cell r="AD974">
            <v>5574.6</v>
          </cell>
          <cell r="AE974">
            <v>0</v>
          </cell>
          <cell r="AF974">
            <v>0</v>
          </cell>
        </row>
        <row r="975">
          <cell r="C975" t="str">
            <v>08150 BIAB/YOUTHWP GM %</v>
          </cell>
          <cell r="D975" t="str">
            <v>08150 BIAB/YOUTH</v>
          </cell>
          <cell r="E975" t="str">
            <v>WP GM %</v>
          </cell>
          <cell r="F975">
            <v>0.43149999999999999</v>
          </cell>
          <cell r="G975">
            <v>0</v>
          </cell>
          <cell r="H975">
            <v>0</v>
          </cell>
          <cell r="I975">
            <v>0.46</v>
          </cell>
          <cell r="J975">
            <v>0</v>
          </cell>
          <cell r="K975">
            <v>0</v>
          </cell>
          <cell r="L975">
            <v>0.47949999999999998</v>
          </cell>
          <cell r="M975">
            <v>0</v>
          </cell>
          <cell r="N975">
            <v>0</v>
          </cell>
          <cell r="O975">
            <v>0.45729999999999998</v>
          </cell>
          <cell r="P975">
            <v>0</v>
          </cell>
          <cell r="Q975">
            <v>0</v>
          </cell>
          <cell r="R975">
            <v>0.44340000000000002</v>
          </cell>
          <cell r="S975">
            <v>0</v>
          </cell>
          <cell r="T975">
            <v>0</v>
          </cell>
          <cell r="U975">
            <v>0.40570000000000001</v>
          </cell>
          <cell r="V975">
            <v>0</v>
          </cell>
          <cell r="W975">
            <v>0</v>
          </cell>
          <cell r="X975">
            <v>0.40210000000000001</v>
          </cell>
          <cell r="Y975">
            <v>0</v>
          </cell>
          <cell r="Z975">
            <v>0</v>
          </cell>
          <cell r="AA975">
            <v>0.38379999999999997</v>
          </cell>
          <cell r="AB975">
            <v>0</v>
          </cell>
          <cell r="AC975">
            <v>0</v>
          </cell>
          <cell r="AD975">
            <v>0.43159999999999998</v>
          </cell>
          <cell r="AE975">
            <v>0</v>
          </cell>
          <cell r="AF975">
            <v>0</v>
          </cell>
        </row>
        <row r="976">
          <cell r="C976" t="str">
            <v>08150 BIAB/YOUTHWP GM Diff $ to CP GM %</v>
          </cell>
          <cell r="D976" t="str">
            <v>08150 BIAB/YOUTH</v>
          </cell>
          <cell r="E976" t="str">
            <v>WP GM Diff $ to CP GM %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</row>
        <row r="977">
          <cell r="C977" t="str">
            <v>08150 BIAB/YOUTHWP GM Diff $ to MA GM %</v>
          </cell>
          <cell r="D977" t="str">
            <v>08150 BIAB/YOUTH</v>
          </cell>
          <cell r="E977" t="str">
            <v>WP GM Diff $ to MA GM %</v>
          </cell>
          <cell r="F977">
            <v>29843.9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</row>
        <row r="978">
          <cell r="C978" t="str">
            <v>08150 BIAB/YOUTHWP Inv Adj $</v>
          </cell>
          <cell r="D978" t="str">
            <v>08150 BIAB/YOUTH</v>
          </cell>
          <cell r="E978" t="str">
            <v>WP Inv Adj $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</row>
        <row r="979">
          <cell r="C979" t="str">
            <v>08150 BIAB/YOUTHWP Inv Adj %</v>
          </cell>
          <cell r="D979" t="str">
            <v>08150 BIAB/YOUTH</v>
          </cell>
          <cell r="E979" t="str">
            <v>WP Inv Adj %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</row>
        <row r="980">
          <cell r="C980" t="str">
            <v>08150 BIAB/YOUTHWP MD Gross $</v>
          </cell>
          <cell r="D980" t="str">
            <v>08150 BIAB/YOUTH</v>
          </cell>
          <cell r="E980" t="str">
            <v>WP MD Gross $</v>
          </cell>
          <cell r="F980">
            <v>32017.4</v>
          </cell>
          <cell r="G980">
            <v>10184</v>
          </cell>
          <cell r="H980">
            <v>21833.5</v>
          </cell>
          <cell r="I980">
            <v>13587.4</v>
          </cell>
          <cell r="J980">
            <v>4384.8</v>
          </cell>
          <cell r="K980">
            <v>9202.7000000000007</v>
          </cell>
          <cell r="L980">
            <v>4000</v>
          </cell>
          <cell r="M980">
            <v>1323.3</v>
          </cell>
          <cell r="N980">
            <v>2676.6</v>
          </cell>
          <cell r="O980">
            <v>4839.3999999999996</v>
          </cell>
          <cell r="P980">
            <v>1634.7</v>
          </cell>
          <cell r="Q980">
            <v>3204.8</v>
          </cell>
          <cell r="R980">
            <v>4748</v>
          </cell>
          <cell r="S980">
            <v>1426.8</v>
          </cell>
          <cell r="T980">
            <v>3321.3</v>
          </cell>
          <cell r="U980">
            <v>18430</v>
          </cell>
          <cell r="V980">
            <v>5799.2</v>
          </cell>
          <cell r="W980">
            <v>12630.8</v>
          </cell>
          <cell r="X980">
            <v>5364.1</v>
          </cell>
          <cell r="Y980">
            <v>1891.8</v>
          </cell>
          <cell r="Z980">
            <v>3472.3</v>
          </cell>
          <cell r="AA980">
            <v>7497.9</v>
          </cell>
          <cell r="AB980">
            <v>2661.8</v>
          </cell>
          <cell r="AC980">
            <v>4836.1000000000004</v>
          </cell>
          <cell r="AD980">
            <v>5568</v>
          </cell>
          <cell r="AE980">
            <v>1245.5</v>
          </cell>
          <cell r="AF980">
            <v>4322.3999999999996</v>
          </cell>
        </row>
        <row r="981">
          <cell r="C981" t="str">
            <v>08150 BIAB/YOUTHWP MD Gross %</v>
          </cell>
          <cell r="D981" t="str">
            <v>08150 BIAB/YOUTH</v>
          </cell>
          <cell r="E981" t="str">
            <v>WP MD Gross %</v>
          </cell>
          <cell r="F981">
            <v>0.46300000000000002</v>
          </cell>
          <cell r="G981">
            <v>0.58699999999999997</v>
          </cell>
          <cell r="H981">
            <v>0.42099999999999999</v>
          </cell>
          <cell r="I981">
            <v>0.41299999999999998</v>
          </cell>
          <cell r="J981">
            <v>0.504</v>
          </cell>
          <cell r="K981">
            <v>0.38</v>
          </cell>
          <cell r="L981">
            <v>0.379</v>
          </cell>
          <cell r="M981">
            <v>0.56200000000000006</v>
          </cell>
          <cell r="N981">
            <v>0.32700000000000001</v>
          </cell>
          <cell r="O981">
            <v>0.40500000000000003</v>
          </cell>
          <cell r="P981">
            <v>0.434</v>
          </cell>
          <cell r="Q981">
            <v>0.39200000000000002</v>
          </cell>
          <cell r="R981">
            <v>0.45700000000000002</v>
          </cell>
          <cell r="S981">
            <v>0.55300000000000005</v>
          </cell>
          <cell r="T981">
            <v>0.42499999999999999</v>
          </cell>
          <cell r="U981">
            <v>0.50800000000000001</v>
          </cell>
          <cell r="V981">
            <v>0.67</v>
          </cell>
          <cell r="W981">
            <v>0.45700000000000002</v>
          </cell>
          <cell r="X981">
            <v>0.55800000000000005</v>
          </cell>
          <cell r="Y981">
            <v>0.81100000000000005</v>
          </cell>
          <cell r="Z981">
            <v>0.47699999999999998</v>
          </cell>
          <cell r="AA981">
            <v>0.54600000000000004</v>
          </cell>
          <cell r="AB981">
            <v>0.72199999999999998</v>
          </cell>
          <cell r="AC981">
            <v>0.48099999999999998</v>
          </cell>
          <cell r="AD981">
            <v>0.43099999999999999</v>
          </cell>
          <cell r="AE981">
            <v>0.47199999999999998</v>
          </cell>
          <cell r="AF981">
            <v>0.42099999999999999</v>
          </cell>
        </row>
        <row r="982">
          <cell r="C982" t="str">
            <v>08150 BIAB/YOUTHWP MD Net $</v>
          </cell>
          <cell r="D982" t="str">
            <v>08150 BIAB/YOUTH</v>
          </cell>
          <cell r="E982" t="str">
            <v>WP MD Net $</v>
          </cell>
          <cell r="F982">
            <v>27811.3</v>
          </cell>
          <cell r="G982">
            <v>9401.9</v>
          </cell>
          <cell r="H982">
            <v>18409.5</v>
          </cell>
          <cell r="I982">
            <v>10769.1</v>
          </cell>
          <cell r="J982">
            <v>3835.1</v>
          </cell>
          <cell r="K982">
            <v>6933.9</v>
          </cell>
          <cell r="L982">
            <v>2771</v>
          </cell>
          <cell r="M982">
            <v>1041.7</v>
          </cell>
          <cell r="N982">
            <v>1729.4</v>
          </cell>
          <cell r="O982">
            <v>4045.4</v>
          </cell>
          <cell r="P982">
            <v>1371.6</v>
          </cell>
          <cell r="Q982">
            <v>2673.8</v>
          </cell>
          <cell r="R982">
            <v>3952.6</v>
          </cell>
          <cell r="S982">
            <v>1421.9</v>
          </cell>
          <cell r="T982">
            <v>2530.6999999999998</v>
          </cell>
          <cell r="U982">
            <v>17042.3</v>
          </cell>
          <cell r="V982">
            <v>5566.7</v>
          </cell>
          <cell r="W982">
            <v>11475.6</v>
          </cell>
          <cell r="X982">
            <v>4838.6000000000004</v>
          </cell>
          <cell r="Y982">
            <v>1857.7</v>
          </cell>
          <cell r="Z982">
            <v>2980.9</v>
          </cell>
          <cell r="AA982">
            <v>7074.5</v>
          </cell>
          <cell r="AB982">
            <v>2543.6</v>
          </cell>
          <cell r="AC982">
            <v>4530.8999999999996</v>
          </cell>
          <cell r="AD982">
            <v>5129.2</v>
          </cell>
          <cell r="AE982">
            <v>1165.4000000000001</v>
          </cell>
          <cell r="AF982">
            <v>3963.7</v>
          </cell>
        </row>
        <row r="983">
          <cell r="C983" t="str">
            <v>08150 BIAB/YOUTHWP MD Net %</v>
          </cell>
          <cell r="D983" t="str">
            <v>08150 BIAB/YOUTH</v>
          </cell>
          <cell r="E983" t="str">
            <v>WP MD Net %</v>
          </cell>
          <cell r="F983">
            <v>0.40200000000000002</v>
          </cell>
          <cell r="G983">
            <v>0.54200000000000004</v>
          </cell>
          <cell r="H983">
            <v>0.35499999999999998</v>
          </cell>
          <cell r="I983">
            <v>0.32700000000000001</v>
          </cell>
          <cell r="J983">
            <v>0.441</v>
          </cell>
          <cell r="K983">
            <v>0.28699999999999998</v>
          </cell>
          <cell r="L983">
            <v>0.26300000000000001</v>
          </cell>
          <cell r="M983">
            <v>0.442</v>
          </cell>
          <cell r="N983">
            <v>0.21099999999999999</v>
          </cell>
          <cell r="O983">
            <v>0.33800000000000002</v>
          </cell>
          <cell r="P983">
            <v>0.36399999999999999</v>
          </cell>
          <cell r="Q983">
            <v>0.32700000000000001</v>
          </cell>
          <cell r="R983">
            <v>0.38</v>
          </cell>
          <cell r="S983">
            <v>0.55100000000000005</v>
          </cell>
          <cell r="T983">
            <v>0.32400000000000001</v>
          </cell>
          <cell r="U983">
            <v>0.47</v>
          </cell>
          <cell r="V983">
            <v>0.64300000000000002</v>
          </cell>
          <cell r="W983">
            <v>0.41599999999999998</v>
          </cell>
          <cell r="X983">
            <v>0.503</v>
          </cell>
          <cell r="Y983">
            <v>0.79600000000000004</v>
          </cell>
          <cell r="Z983">
            <v>0.41</v>
          </cell>
          <cell r="AA983">
            <v>0.51500000000000001</v>
          </cell>
          <cell r="AB983">
            <v>0.69</v>
          </cell>
          <cell r="AC983">
            <v>0.45100000000000001</v>
          </cell>
          <cell r="AD983">
            <v>0.39700000000000002</v>
          </cell>
          <cell r="AE983">
            <v>0.442</v>
          </cell>
          <cell r="AF983">
            <v>0.38600000000000001</v>
          </cell>
        </row>
        <row r="984">
          <cell r="C984" t="str">
            <v>08150 BIAB/YOUTHWP MD Net Diff $ to CP GM %</v>
          </cell>
          <cell r="D984" t="str">
            <v>08150 BIAB/YOUTH</v>
          </cell>
          <cell r="E984" t="str">
            <v>WP MD Net Diff $ to CP GM %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</row>
        <row r="985">
          <cell r="C985" t="str">
            <v>08150 BIAB/YOUTHWP MD Net Diff $ to MA GM %</v>
          </cell>
          <cell r="D985" t="str">
            <v>08150 BIAB/YOUTH</v>
          </cell>
          <cell r="E985" t="str">
            <v>WP MD Net Diff $ to MA GM %</v>
          </cell>
          <cell r="F985">
            <v>74077.100000000006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</row>
        <row r="986">
          <cell r="C986" t="str">
            <v>08150 BIAB/YOUTHWP MD Perm $</v>
          </cell>
          <cell r="D986" t="str">
            <v>08150 BIAB/YOUTH</v>
          </cell>
          <cell r="E986" t="str">
            <v>WP MD Perm $</v>
          </cell>
          <cell r="F986">
            <v>6089</v>
          </cell>
          <cell r="G986">
            <v>4324</v>
          </cell>
          <cell r="H986">
            <v>1765</v>
          </cell>
          <cell r="I986">
            <v>2483.1999999999998</v>
          </cell>
          <cell r="J986">
            <v>1633.3</v>
          </cell>
          <cell r="K986">
            <v>849.9</v>
          </cell>
          <cell r="L986">
            <v>855.4</v>
          </cell>
          <cell r="M986">
            <v>638.29999999999995</v>
          </cell>
          <cell r="N986">
            <v>217.1</v>
          </cell>
          <cell r="O986">
            <v>846.4</v>
          </cell>
          <cell r="P986">
            <v>491.5</v>
          </cell>
          <cell r="Q986">
            <v>354.8</v>
          </cell>
          <cell r="R986">
            <v>781.5</v>
          </cell>
          <cell r="S986">
            <v>503.5</v>
          </cell>
          <cell r="T986">
            <v>278</v>
          </cell>
          <cell r="U986">
            <v>3605.8</v>
          </cell>
          <cell r="V986">
            <v>2690.7</v>
          </cell>
          <cell r="W986">
            <v>915.1</v>
          </cell>
          <cell r="X986">
            <v>1283.8</v>
          </cell>
          <cell r="Y986">
            <v>1058.7</v>
          </cell>
          <cell r="Z986">
            <v>225.1</v>
          </cell>
          <cell r="AA986">
            <v>1325</v>
          </cell>
          <cell r="AB986">
            <v>1103.0999999999999</v>
          </cell>
          <cell r="AC986">
            <v>221.9</v>
          </cell>
          <cell r="AD986">
            <v>997</v>
          </cell>
          <cell r="AE986">
            <v>528.9</v>
          </cell>
          <cell r="AF986">
            <v>468.1</v>
          </cell>
        </row>
        <row r="987">
          <cell r="C987" t="str">
            <v>08150 BIAB/YOUTHWP MD Perm %</v>
          </cell>
          <cell r="D987" t="str">
            <v>08150 BIAB/YOUTH</v>
          </cell>
          <cell r="E987" t="str">
            <v>WP MD Perm %</v>
          </cell>
          <cell r="F987">
            <v>8.7999999999999995E-2</v>
          </cell>
          <cell r="G987">
            <v>0.249</v>
          </cell>
          <cell r="H987">
            <v>3.4000000000000002E-2</v>
          </cell>
          <cell r="I987">
            <v>7.4999999999999997E-2</v>
          </cell>
          <cell r="J987">
            <v>0.188</v>
          </cell>
          <cell r="K987">
            <v>3.5000000000000003E-2</v>
          </cell>
          <cell r="L987">
            <v>8.1000000000000003E-2</v>
          </cell>
          <cell r="M987">
            <v>0.27100000000000002</v>
          </cell>
          <cell r="N987">
            <v>2.7E-2</v>
          </cell>
          <cell r="O987">
            <v>7.0999999999999994E-2</v>
          </cell>
          <cell r="P987">
            <v>0.13</v>
          </cell>
          <cell r="Q987">
            <v>4.2999999999999997E-2</v>
          </cell>
          <cell r="R987">
            <v>7.4999999999999997E-2</v>
          </cell>
          <cell r="S987">
            <v>0.19500000000000001</v>
          </cell>
          <cell r="T987">
            <v>3.5999999999999997E-2</v>
          </cell>
          <cell r="U987">
            <v>9.9000000000000005E-2</v>
          </cell>
          <cell r="V987">
            <v>0.311</v>
          </cell>
          <cell r="W987">
            <v>3.3000000000000002E-2</v>
          </cell>
          <cell r="X987">
            <v>0.13400000000000001</v>
          </cell>
          <cell r="Y987">
            <v>0.45400000000000001</v>
          </cell>
          <cell r="Z987">
            <v>3.1E-2</v>
          </cell>
          <cell r="AA987">
            <v>9.6000000000000002E-2</v>
          </cell>
          <cell r="AB987">
            <v>0.29899999999999999</v>
          </cell>
          <cell r="AC987">
            <v>2.1999999999999999E-2</v>
          </cell>
          <cell r="AD987">
            <v>7.6999999999999999E-2</v>
          </cell>
          <cell r="AE987">
            <v>0.2</v>
          </cell>
          <cell r="AF987">
            <v>4.5999999999999999E-2</v>
          </cell>
        </row>
        <row r="988">
          <cell r="C988" t="str">
            <v>08150 BIAB/YOUTHWP MD POS $</v>
          </cell>
          <cell r="D988" t="str">
            <v>08150 BIAB/YOUTH</v>
          </cell>
          <cell r="E988" t="str">
            <v>WP MD POS $</v>
          </cell>
          <cell r="F988">
            <v>25928.400000000001</v>
          </cell>
          <cell r="G988">
            <v>5860</v>
          </cell>
          <cell r="H988">
            <v>20068.5</v>
          </cell>
          <cell r="I988">
            <v>11104.2</v>
          </cell>
          <cell r="J988">
            <v>2751.5</v>
          </cell>
          <cell r="K988">
            <v>8352.7000000000007</v>
          </cell>
          <cell r="L988">
            <v>3144.6</v>
          </cell>
          <cell r="M988">
            <v>685.1</v>
          </cell>
          <cell r="N988">
            <v>2459.5</v>
          </cell>
          <cell r="O988">
            <v>3993.1</v>
          </cell>
          <cell r="P988">
            <v>1143.0999999999999</v>
          </cell>
          <cell r="Q988">
            <v>2849.9</v>
          </cell>
          <cell r="R988">
            <v>3966.6</v>
          </cell>
          <cell r="S988">
            <v>923.2</v>
          </cell>
          <cell r="T988">
            <v>3043.3</v>
          </cell>
          <cell r="U988">
            <v>14824.2</v>
          </cell>
          <cell r="V988">
            <v>3108.5</v>
          </cell>
          <cell r="W988">
            <v>11715.7</v>
          </cell>
          <cell r="X988">
            <v>4080.3</v>
          </cell>
          <cell r="Y988">
            <v>833.1</v>
          </cell>
          <cell r="Z988">
            <v>3247.2</v>
          </cell>
          <cell r="AA988">
            <v>6172.9</v>
          </cell>
          <cell r="AB988">
            <v>1558.7</v>
          </cell>
          <cell r="AC988">
            <v>4614.2</v>
          </cell>
          <cell r="AD988">
            <v>4571</v>
          </cell>
          <cell r="AE988">
            <v>716.7</v>
          </cell>
          <cell r="AF988">
            <v>3854.3</v>
          </cell>
        </row>
        <row r="989">
          <cell r="C989" t="str">
            <v>08150 BIAB/YOUTHWP MD POS $ on Sls Alt Fulfill $</v>
          </cell>
          <cell r="D989" t="str">
            <v>08150 BIAB/YOUTH</v>
          </cell>
          <cell r="E989" t="str">
            <v>WP MD POS $ on Sls Alt Fulfill $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</row>
        <row r="990">
          <cell r="C990" t="str">
            <v>08150 BIAB/YOUTHWP MD POS $ on Sls Net Fulfilled $</v>
          </cell>
          <cell r="D990" t="str">
            <v>08150 BIAB/YOUTH</v>
          </cell>
          <cell r="E990" t="str">
            <v>WP MD POS $ on Sls Net Fulfilled $</v>
          </cell>
          <cell r="F990">
            <v>25928.400000000001</v>
          </cell>
          <cell r="G990">
            <v>7840.1</v>
          </cell>
          <cell r="H990">
            <v>18088.400000000001</v>
          </cell>
          <cell r="I990">
            <v>11104.2</v>
          </cell>
          <cell r="J990">
            <v>4030.1</v>
          </cell>
          <cell r="K990">
            <v>7074.1</v>
          </cell>
          <cell r="L990">
            <v>3144.6</v>
          </cell>
          <cell r="M990">
            <v>1246.5</v>
          </cell>
          <cell r="N990">
            <v>1898.1</v>
          </cell>
          <cell r="O990">
            <v>3993.1</v>
          </cell>
          <cell r="P990">
            <v>1724</v>
          </cell>
          <cell r="Q990">
            <v>2269.1</v>
          </cell>
          <cell r="R990">
            <v>3966.6</v>
          </cell>
          <cell r="S990">
            <v>1059.5999999999999</v>
          </cell>
          <cell r="T990">
            <v>2907</v>
          </cell>
          <cell r="U990">
            <v>14824.2</v>
          </cell>
          <cell r="V990">
            <v>3809.9</v>
          </cell>
          <cell r="W990">
            <v>11014.3</v>
          </cell>
          <cell r="X990">
            <v>4080.3</v>
          </cell>
          <cell r="Y990">
            <v>1067.2</v>
          </cell>
          <cell r="Z990">
            <v>3013.1</v>
          </cell>
          <cell r="AA990">
            <v>6172.9</v>
          </cell>
          <cell r="AB990">
            <v>1669.1</v>
          </cell>
          <cell r="AC990">
            <v>4503.8</v>
          </cell>
          <cell r="AD990">
            <v>4571</v>
          </cell>
          <cell r="AE990">
            <v>1073.5999999999999</v>
          </cell>
          <cell r="AF990">
            <v>3497.4</v>
          </cell>
        </row>
        <row r="991">
          <cell r="C991" t="str">
            <v>08150 BIAB/YOUTHWP MD POS $ on Sls Net Fulfilled $ var LY %</v>
          </cell>
          <cell r="D991" t="str">
            <v>08150 BIAB/YOUTH</v>
          </cell>
          <cell r="E991" t="str">
            <v>WP MD POS $ on Sls Net Fulfilled $ var LY %</v>
          </cell>
          <cell r="F991">
            <v>0.11700000000000001</v>
          </cell>
          <cell r="G991">
            <v>0.21199999999999999</v>
          </cell>
          <cell r="H991">
            <v>0.08</v>
          </cell>
          <cell r="I991">
            <v>0.113</v>
          </cell>
          <cell r="J991">
            <v>0.217</v>
          </cell>
          <cell r="K991">
            <v>6.0999999999999999E-2</v>
          </cell>
          <cell r="L991">
            <v>6.2E-2</v>
          </cell>
          <cell r="M991">
            <v>0.19900000000000001</v>
          </cell>
          <cell r="N991">
            <v>-1.2E-2</v>
          </cell>
          <cell r="O991">
            <v>0.158</v>
          </cell>
          <cell r="P991">
            <v>0.255</v>
          </cell>
          <cell r="Q991">
            <v>9.4E-2</v>
          </cell>
          <cell r="R991">
            <v>0.112</v>
          </cell>
          <cell r="S991">
            <v>0.182</v>
          </cell>
          <cell r="T991">
            <v>8.7999999999999995E-2</v>
          </cell>
          <cell r="U991">
            <v>0.12</v>
          </cell>
          <cell r="V991">
            <v>0.20599999999999999</v>
          </cell>
          <cell r="W991">
            <v>9.2999999999999999E-2</v>
          </cell>
          <cell r="X991">
            <v>0.123</v>
          </cell>
          <cell r="Y991">
            <v>0.21199999999999999</v>
          </cell>
          <cell r="Z991">
            <v>9.5000000000000001E-2</v>
          </cell>
          <cell r="AA991">
            <v>0.129</v>
          </cell>
          <cell r="AB991">
            <v>0.185</v>
          </cell>
          <cell r="AC991">
            <v>0.109</v>
          </cell>
          <cell r="AD991">
            <v>0.105</v>
          </cell>
          <cell r="AE991">
            <v>0.23300000000000001</v>
          </cell>
          <cell r="AF991">
            <v>7.0000000000000007E-2</v>
          </cell>
        </row>
        <row r="992">
          <cell r="C992" t="str">
            <v>08150 BIAB/YOUTHWP MD POS $ on Sls Net Fulfilled % on MD POS Fulfilled</v>
          </cell>
          <cell r="D992" t="str">
            <v>08150 BIAB/YOUTH</v>
          </cell>
          <cell r="E992" t="str">
            <v>WP MD POS $ on Sls Net Fulfilled % on MD POS Fulfilled</v>
          </cell>
          <cell r="F992">
            <v>1</v>
          </cell>
          <cell r="G992">
            <v>1.3380000000000001</v>
          </cell>
          <cell r="H992">
            <v>0.90100000000000002</v>
          </cell>
          <cell r="I992">
            <v>1</v>
          </cell>
          <cell r="J992">
            <v>1.4650000000000001</v>
          </cell>
          <cell r="K992">
            <v>0.84699999999999998</v>
          </cell>
          <cell r="L992">
            <v>1</v>
          </cell>
          <cell r="M992">
            <v>1.82</v>
          </cell>
          <cell r="N992">
            <v>0.77200000000000002</v>
          </cell>
          <cell r="O992">
            <v>1</v>
          </cell>
          <cell r="P992">
            <v>1.508</v>
          </cell>
          <cell r="Q992">
            <v>0.79600000000000004</v>
          </cell>
          <cell r="R992">
            <v>1</v>
          </cell>
          <cell r="S992">
            <v>1.1479999999999999</v>
          </cell>
          <cell r="T992">
            <v>0.95499999999999996</v>
          </cell>
          <cell r="U992">
            <v>1</v>
          </cell>
          <cell r="V992">
            <v>1.226</v>
          </cell>
          <cell r="W992">
            <v>0.94</v>
          </cell>
          <cell r="X992">
            <v>1</v>
          </cell>
          <cell r="Y992">
            <v>1.2809999999999999</v>
          </cell>
          <cell r="Z992">
            <v>0.92800000000000005</v>
          </cell>
          <cell r="AA992">
            <v>1</v>
          </cell>
          <cell r="AB992">
            <v>1.071</v>
          </cell>
          <cell r="AC992">
            <v>0.97599999999999998</v>
          </cell>
          <cell r="AD992">
            <v>1</v>
          </cell>
          <cell r="AE992">
            <v>1.498</v>
          </cell>
          <cell r="AF992">
            <v>0.90700000000000003</v>
          </cell>
        </row>
        <row r="993">
          <cell r="C993" t="str">
            <v>08150 BIAB/YOUTHWP MD POS $ on Sls Non Financial Cross Divisional $</v>
          </cell>
          <cell r="D993" t="str">
            <v>08150 BIAB/YOUTH</v>
          </cell>
          <cell r="E993" t="str">
            <v>WP MD POS $ on Sls Non Financial Cross Divisional $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</row>
        <row r="994">
          <cell r="C994" t="str">
            <v>08150 BIAB/YOUTHWP MD POS $ on Sls on Owned Inv $</v>
          </cell>
          <cell r="D994" t="str">
            <v>08150 BIAB/YOUTH</v>
          </cell>
          <cell r="E994" t="str">
            <v>WP MD POS $ on Sls on Owned Inv $</v>
          </cell>
          <cell r="F994">
            <v>15453.8</v>
          </cell>
          <cell r="G994">
            <v>5860</v>
          </cell>
          <cell r="H994">
            <v>9593.9</v>
          </cell>
          <cell r="I994">
            <v>6946.2</v>
          </cell>
          <cell r="J994">
            <v>2751.5</v>
          </cell>
          <cell r="K994">
            <v>4194.7</v>
          </cell>
          <cell r="L994">
            <v>1905.9</v>
          </cell>
          <cell r="M994">
            <v>685.1</v>
          </cell>
          <cell r="N994">
            <v>1220.8</v>
          </cell>
          <cell r="O994">
            <v>2809.6</v>
          </cell>
          <cell r="P994">
            <v>1143.0999999999999</v>
          </cell>
          <cell r="Q994">
            <v>1666.5</v>
          </cell>
          <cell r="R994">
            <v>2230.6999999999998</v>
          </cell>
          <cell r="S994">
            <v>923.2</v>
          </cell>
          <cell r="T994">
            <v>1307.5</v>
          </cell>
          <cell r="U994">
            <v>8507.6</v>
          </cell>
          <cell r="V994">
            <v>3108.5</v>
          </cell>
          <cell r="W994">
            <v>5399.2</v>
          </cell>
          <cell r="X994">
            <v>2363.1</v>
          </cell>
          <cell r="Y994">
            <v>833.1</v>
          </cell>
          <cell r="Z994">
            <v>1529.9</v>
          </cell>
          <cell r="AA994">
            <v>3943.4</v>
          </cell>
          <cell r="AB994">
            <v>1558.7</v>
          </cell>
          <cell r="AC994">
            <v>2384.6999999999998</v>
          </cell>
          <cell r="AD994">
            <v>2201.1999999999998</v>
          </cell>
          <cell r="AE994">
            <v>716.7</v>
          </cell>
          <cell r="AF994">
            <v>1484.5</v>
          </cell>
        </row>
        <row r="995">
          <cell r="C995" t="str">
            <v>08150 BIAB/YOUTHWP MD POS $ on Sls Vendor Filled $</v>
          </cell>
          <cell r="D995" t="str">
            <v>08150 BIAB/YOUTH</v>
          </cell>
          <cell r="E995" t="str">
            <v>WP MD POS $ on Sls Vendor Filled $</v>
          </cell>
          <cell r="F995">
            <v>10474.6</v>
          </cell>
          <cell r="G995">
            <v>0</v>
          </cell>
          <cell r="H995">
            <v>10474.6</v>
          </cell>
          <cell r="I995">
            <v>4158</v>
          </cell>
          <cell r="J995">
            <v>0</v>
          </cell>
          <cell r="K995">
            <v>4158</v>
          </cell>
          <cell r="L995">
            <v>1238.7</v>
          </cell>
          <cell r="M995">
            <v>0</v>
          </cell>
          <cell r="N995">
            <v>1238.7</v>
          </cell>
          <cell r="O995">
            <v>1183.5</v>
          </cell>
          <cell r="P995">
            <v>0</v>
          </cell>
          <cell r="Q995">
            <v>1183.5</v>
          </cell>
          <cell r="R995">
            <v>1735.8</v>
          </cell>
          <cell r="S995">
            <v>0</v>
          </cell>
          <cell r="T995">
            <v>1735.8</v>
          </cell>
          <cell r="U995">
            <v>6316.6</v>
          </cell>
          <cell r="V995">
            <v>0</v>
          </cell>
          <cell r="W995">
            <v>6316.6</v>
          </cell>
          <cell r="X995">
            <v>1717.3</v>
          </cell>
          <cell r="Y995">
            <v>0</v>
          </cell>
          <cell r="Z995">
            <v>1717.3</v>
          </cell>
          <cell r="AA995">
            <v>2229.5</v>
          </cell>
          <cell r="AB995">
            <v>0</v>
          </cell>
          <cell r="AC995">
            <v>2229.5</v>
          </cell>
          <cell r="AD995">
            <v>2369.8000000000002</v>
          </cell>
          <cell r="AE995">
            <v>0</v>
          </cell>
          <cell r="AF995">
            <v>2369.8000000000002</v>
          </cell>
        </row>
        <row r="996">
          <cell r="C996" t="str">
            <v>08150 BIAB/YOUTHWP MD POS %</v>
          </cell>
          <cell r="D996" t="str">
            <v>08150 BIAB/YOUTH</v>
          </cell>
          <cell r="E996" t="str">
            <v>WP MD POS %</v>
          </cell>
          <cell r="F996">
            <v>0.375</v>
          </cell>
          <cell r="G996">
            <v>0.33800000000000002</v>
          </cell>
          <cell r="H996">
            <v>0.38700000000000001</v>
          </cell>
          <cell r="I996">
            <v>0.33800000000000002</v>
          </cell>
          <cell r="J996">
            <v>0.316</v>
          </cell>
          <cell r="K996">
            <v>0.34499999999999997</v>
          </cell>
          <cell r="L996">
            <v>0.29799999999999999</v>
          </cell>
          <cell r="M996">
            <v>0.29099999999999998</v>
          </cell>
          <cell r="N996">
            <v>0.3</v>
          </cell>
          <cell r="O996">
            <v>0.33400000000000002</v>
          </cell>
          <cell r="P996">
            <v>0.30299999999999999</v>
          </cell>
          <cell r="Q996">
            <v>0.34799999999999998</v>
          </cell>
          <cell r="R996">
            <v>0.38200000000000001</v>
          </cell>
          <cell r="S996">
            <v>0.35799999999999998</v>
          </cell>
          <cell r="T996">
            <v>0.38900000000000001</v>
          </cell>
          <cell r="U996">
            <v>0.40899999999999997</v>
          </cell>
          <cell r="V996">
            <v>0.35899999999999999</v>
          </cell>
          <cell r="W996">
            <v>0.42399999999999999</v>
          </cell>
          <cell r="X996">
            <v>0.42499999999999999</v>
          </cell>
          <cell r="Y996">
            <v>0.35699999999999998</v>
          </cell>
          <cell r="Z996">
            <v>0.44600000000000001</v>
          </cell>
          <cell r="AA996">
            <v>0.44900000000000001</v>
          </cell>
          <cell r="AB996">
            <v>0.42299999999999999</v>
          </cell>
          <cell r="AC996">
            <v>0.45900000000000002</v>
          </cell>
          <cell r="AD996">
            <v>0.35399999999999998</v>
          </cell>
          <cell r="AE996">
            <v>0.27200000000000002</v>
          </cell>
          <cell r="AF996">
            <v>0.375</v>
          </cell>
        </row>
        <row r="997">
          <cell r="C997" t="str">
            <v>08150 BIAB/YOUTHWP MD POS % on Sls Alt Fulfill $</v>
          </cell>
          <cell r="D997" t="str">
            <v>08150 BIAB/YOUTH</v>
          </cell>
          <cell r="E997" t="str">
            <v>WP MD POS % on Sls Alt Fulfill $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</row>
        <row r="998">
          <cell r="C998" t="str">
            <v>08150 BIAB/YOUTHWP MD POS % on Sls Net Fulfilled $</v>
          </cell>
          <cell r="D998" t="str">
            <v>08150 BIAB/YOUTH</v>
          </cell>
          <cell r="E998" t="str">
            <v>WP MD POS % on Sls Net Fulfilled $</v>
          </cell>
          <cell r="F998">
            <v>0.375</v>
          </cell>
          <cell r="G998">
            <v>0.51500000000000001</v>
          </cell>
          <cell r="H998">
            <v>0.33500000000000002</v>
          </cell>
          <cell r="I998">
            <v>0.33800000000000002</v>
          </cell>
          <cell r="J998">
            <v>0.54800000000000004</v>
          </cell>
          <cell r="K998">
            <v>0.27700000000000002</v>
          </cell>
          <cell r="L998">
            <v>0.29799999999999999</v>
          </cell>
          <cell r="M998">
            <v>0.70399999999999996</v>
          </cell>
          <cell r="N998">
            <v>0.216</v>
          </cell>
          <cell r="O998">
            <v>0.33400000000000002</v>
          </cell>
          <cell r="P998">
            <v>0.55400000000000005</v>
          </cell>
          <cell r="Q998">
            <v>0.25700000000000001</v>
          </cell>
          <cell r="R998">
            <v>0.38200000000000001</v>
          </cell>
          <cell r="S998">
            <v>0.42899999999999999</v>
          </cell>
          <cell r="T998">
            <v>0.36699999999999999</v>
          </cell>
          <cell r="U998">
            <v>0.40899999999999997</v>
          </cell>
          <cell r="V998">
            <v>0.48399999999999999</v>
          </cell>
          <cell r="W998">
            <v>0.38800000000000001</v>
          </cell>
          <cell r="X998">
            <v>0.42499999999999999</v>
          </cell>
          <cell r="Y998">
            <v>0.5</v>
          </cell>
          <cell r="Z998">
            <v>0.40300000000000002</v>
          </cell>
          <cell r="AA998">
            <v>0.44900000000000001</v>
          </cell>
          <cell r="AB998">
            <v>0.497</v>
          </cell>
          <cell r="AC998">
            <v>0.434</v>
          </cell>
          <cell r="AD998">
            <v>0.35399999999999998</v>
          </cell>
          <cell r="AE998">
            <v>0.45</v>
          </cell>
          <cell r="AF998">
            <v>0.33200000000000002</v>
          </cell>
        </row>
        <row r="999">
          <cell r="C999" t="str">
            <v>08150 BIAB/YOUTHWP MD POS % on Sls Non Financial Cross Divisional $</v>
          </cell>
          <cell r="D999" t="str">
            <v>08150 BIAB/YOUTH</v>
          </cell>
          <cell r="E999" t="str">
            <v>WP MD POS % on Sls Non Financial Cross Divisional $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</row>
        <row r="1000">
          <cell r="C1000" t="str">
            <v>08150 BIAB/YOUTHWP MD POS % on Sls on Owned Inv $</v>
          </cell>
          <cell r="D1000" t="str">
            <v>08150 BIAB/YOUTH</v>
          </cell>
          <cell r="E1000" t="str">
            <v>WP MD POS % on Sls on Owned Inv $</v>
          </cell>
          <cell r="F1000">
            <v>0.34200000000000003</v>
          </cell>
          <cell r="G1000">
            <v>0.33800000000000002</v>
          </cell>
          <cell r="H1000">
            <v>0.34499999999999997</v>
          </cell>
          <cell r="I1000">
            <v>0.313</v>
          </cell>
          <cell r="J1000">
            <v>0.316</v>
          </cell>
          <cell r="K1000">
            <v>0.31</v>
          </cell>
          <cell r="L1000">
            <v>0.29299999999999998</v>
          </cell>
          <cell r="M1000">
            <v>0.29099999999999998</v>
          </cell>
          <cell r="N1000">
            <v>0.29399999999999998</v>
          </cell>
          <cell r="O1000">
            <v>0.28899999999999998</v>
          </cell>
          <cell r="P1000">
            <v>0.30299999999999999</v>
          </cell>
          <cell r="Q1000">
            <v>0.28100000000000003</v>
          </cell>
          <cell r="R1000">
            <v>0.372</v>
          </cell>
          <cell r="S1000">
            <v>0.35799999999999998</v>
          </cell>
          <cell r="T1000">
            <v>0.38200000000000001</v>
          </cell>
          <cell r="U1000">
            <v>0.371</v>
          </cell>
          <cell r="V1000">
            <v>0.35899999999999999</v>
          </cell>
          <cell r="W1000">
            <v>0.378</v>
          </cell>
          <cell r="X1000">
            <v>0.38900000000000001</v>
          </cell>
          <cell r="Y1000">
            <v>0.35699999999999998</v>
          </cell>
          <cell r="Z1000">
            <v>0.40899999999999997</v>
          </cell>
          <cell r="AA1000">
            <v>0.39600000000000002</v>
          </cell>
          <cell r="AB1000">
            <v>0.42299999999999999</v>
          </cell>
          <cell r="AC1000">
            <v>0.38</v>
          </cell>
          <cell r="AD1000">
            <v>0.31900000000000001</v>
          </cell>
          <cell r="AE1000">
            <v>0.27200000000000002</v>
          </cell>
          <cell r="AF1000">
            <v>0.34899999999999998</v>
          </cell>
        </row>
        <row r="1001">
          <cell r="C1001" t="str">
            <v>08150 BIAB/YOUTHWP MD POS % on Sls Vendor Filled $</v>
          </cell>
          <cell r="D1001" t="str">
            <v>08150 BIAB/YOUTH</v>
          </cell>
          <cell r="E1001" t="str">
            <v>WP MD POS % on Sls Vendor Filled $</v>
          </cell>
          <cell r="F1001">
            <v>0.436</v>
          </cell>
          <cell r="G1001">
            <v>0</v>
          </cell>
          <cell r="H1001">
            <v>0.436</v>
          </cell>
          <cell r="I1001">
            <v>0.38900000000000001</v>
          </cell>
          <cell r="J1001">
            <v>0</v>
          </cell>
          <cell r="K1001">
            <v>0.38900000000000001</v>
          </cell>
          <cell r="L1001">
            <v>0.307</v>
          </cell>
          <cell r="M1001">
            <v>0</v>
          </cell>
          <cell r="N1001">
            <v>0.307</v>
          </cell>
          <cell r="O1001">
            <v>0.52700000000000002</v>
          </cell>
          <cell r="P1001">
            <v>0</v>
          </cell>
          <cell r="Q1001">
            <v>0.52700000000000002</v>
          </cell>
          <cell r="R1001">
            <v>0.39500000000000002</v>
          </cell>
          <cell r="S1001">
            <v>0</v>
          </cell>
          <cell r="T1001">
            <v>0.39500000000000002</v>
          </cell>
          <cell r="U1001">
            <v>0.47399999999999998</v>
          </cell>
          <cell r="V1001">
            <v>0</v>
          </cell>
          <cell r="W1001">
            <v>0.47399999999999998</v>
          </cell>
          <cell r="X1001">
            <v>0.48499999999999999</v>
          </cell>
          <cell r="Y1001">
            <v>0</v>
          </cell>
          <cell r="Z1001">
            <v>0.48499999999999999</v>
          </cell>
          <cell r="AA1001">
            <v>0.59099999999999997</v>
          </cell>
          <cell r="AB1001">
            <v>0</v>
          </cell>
          <cell r="AC1001">
            <v>0.59099999999999997</v>
          </cell>
          <cell r="AD1001">
            <v>0.39300000000000002</v>
          </cell>
          <cell r="AE1001">
            <v>0</v>
          </cell>
          <cell r="AF1001">
            <v>0.39300000000000002</v>
          </cell>
        </row>
        <row r="1002">
          <cell r="C1002" t="str">
            <v>08150 BIAB/YOUTHWP MD POS Fulfilled $</v>
          </cell>
          <cell r="D1002" t="str">
            <v>08150 BIAB/YOUTH</v>
          </cell>
          <cell r="E1002" t="str">
            <v>WP MD POS Fulfilled $</v>
          </cell>
          <cell r="F1002">
            <v>25928.400000000001</v>
          </cell>
          <cell r="G1002">
            <v>5860</v>
          </cell>
          <cell r="H1002">
            <v>20068.5</v>
          </cell>
          <cell r="I1002">
            <v>11104.2</v>
          </cell>
          <cell r="J1002">
            <v>2751.5</v>
          </cell>
          <cell r="K1002">
            <v>8352.7000000000007</v>
          </cell>
          <cell r="L1002">
            <v>3144.6</v>
          </cell>
          <cell r="M1002">
            <v>685.1</v>
          </cell>
          <cell r="N1002">
            <v>2459.5</v>
          </cell>
          <cell r="O1002">
            <v>3993.1</v>
          </cell>
          <cell r="P1002">
            <v>1143.0999999999999</v>
          </cell>
          <cell r="Q1002">
            <v>2849.9</v>
          </cell>
          <cell r="R1002">
            <v>3966.6</v>
          </cell>
          <cell r="S1002">
            <v>923.2</v>
          </cell>
          <cell r="T1002">
            <v>3043.3</v>
          </cell>
          <cell r="U1002">
            <v>14824.2</v>
          </cell>
          <cell r="V1002">
            <v>3108.5</v>
          </cell>
          <cell r="W1002">
            <v>11715.7</v>
          </cell>
          <cell r="X1002">
            <v>4080.3</v>
          </cell>
          <cell r="Y1002">
            <v>833.1</v>
          </cell>
          <cell r="Z1002">
            <v>3247.2</v>
          </cell>
          <cell r="AA1002">
            <v>6172.9</v>
          </cell>
          <cell r="AB1002">
            <v>1558.7</v>
          </cell>
          <cell r="AC1002">
            <v>4614.2</v>
          </cell>
          <cell r="AD1002">
            <v>4571</v>
          </cell>
          <cell r="AE1002">
            <v>716.7</v>
          </cell>
          <cell r="AF1002">
            <v>3854.3</v>
          </cell>
        </row>
        <row r="1003">
          <cell r="C1003" t="str">
            <v>08150 BIAB/YOUTHWP MD POS Fulfilled %</v>
          </cell>
          <cell r="D1003" t="str">
            <v>08150 BIAB/YOUTH</v>
          </cell>
          <cell r="E1003" t="str">
            <v>WP MD POS Fulfilled %</v>
          </cell>
          <cell r="F1003">
            <v>0.375</v>
          </cell>
          <cell r="G1003">
            <v>0.33800000000000002</v>
          </cell>
          <cell r="H1003">
            <v>0.38700000000000001</v>
          </cell>
          <cell r="I1003">
            <v>0.33800000000000002</v>
          </cell>
          <cell r="J1003">
            <v>0.316</v>
          </cell>
          <cell r="K1003">
            <v>0.34499999999999997</v>
          </cell>
          <cell r="L1003">
            <v>0.29799999999999999</v>
          </cell>
          <cell r="M1003">
            <v>0.29099999999999998</v>
          </cell>
          <cell r="N1003">
            <v>0.3</v>
          </cell>
          <cell r="O1003">
            <v>0.33400000000000002</v>
          </cell>
          <cell r="P1003">
            <v>0.30299999999999999</v>
          </cell>
          <cell r="Q1003">
            <v>0.34799999999999998</v>
          </cell>
          <cell r="R1003">
            <v>0.38200000000000001</v>
          </cell>
          <cell r="S1003">
            <v>0.35799999999999998</v>
          </cell>
          <cell r="T1003">
            <v>0.38900000000000001</v>
          </cell>
          <cell r="U1003">
            <v>0.40899999999999997</v>
          </cell>
          <cell r="V1003">
            <v>0.35899999999999999</v>
          </cell>
          <cell r="W1003">
            <v>0.42399999999999999</v>
          </cell>
          <cell r="X1003">
            <v>0.42499999999999999</v>
          </cell>
          <cell r="Y1003">
            <v>0.35699999999999998</v>
          </cell>
          <cell r="Z1003">
            <v>0.44600000000000001</v>
          </cell>
          <cell r="AA1003">
            <v>0.44900000000000001</v>
          </cell>
          <cell r="AB1003">
            <v>0.42299999999999999</v>
          </cell>
          <cell r="AC1003">
            <v>0.45900000000000002</v>
          </cell>
          <cell r="AD1003">
            <v>0.35399999999999998</v>
          </cell>
          <cell r="AE1003">
            <v>0.27200000000000002</v>
          </cell>
          <cell r="AF1003">
            <v>0.375</v>
          </cell>
        </row>
        <row r="1004">
          <cell r="C1004" t="str">
            <v>08150 BIAB/YOUTHWP MDA $</v>
          </cell>
          <cell r="D1004" t="str">
            <v>08150 BIAB/YOUTH</v>
          </cell>
          <cell r="E1004" t="str">
            <v>WP MDA $</v>
          </cell>
          <cell r="F1004">
            <v>4206.1000000000004</v>
          </cell>
          <cell r="G1004">
            <v>782.1</v>
          </cell>
          <cell r="H1004">
            <v>3424</v>
          </cell>
          <cell r="I1004">
            <v>2818.4</v>
          </cell>
          <cell r="J1004">
            <v>549.6</v>
          </cell>
          <cell r="K1004">
            <v>2268.6999999999998</v>
          </cell>
          <cell r="L1004">
            <v>1229</v>
          </cell>
          <cell r="M1004">
            <v>281.7</v>
          </cell>
          <cell r="N1004">
            <v>947.3</v>
          </cell>
          <cell r="O1004">
            <v>794</v>
          </cell>
          <cell r="P1004">
            <v>263.10000000000002</v>
          </cell>
          <cell r="Q1004">
            <v>530.9</v>
          </cell>
          <cell r="R1004">
            <v>795.4</v>
          </cell>
          <cell r="S1004">
            <v>4.9000000000000004</v>
          </cell>
          <cell r="T1004">
            <v>790.5</v>
          </cell>
          <cell r="U1004">
            <v>1387.7</v>
          </cell>
          <cell r="V1004">
            <v>232.5</v>
          </cell>
          <cell r="W1004">
            <v>1155.3</v>
          </cell>
          <cell r="X1004">
            <v>525.5</v>
          </cell>
          <cell r="Y1004">
            <v>34.1</v>
          </cell>
          <cell r="Z1004">
            <v>491.4</v>
          </cell>
          <cell r="AA1004">
            <v>423.4</v>
          </cell>
          <cell r="AB1004">
            <v>118.2</v>
          </cell>
          <cell r="AC1004">
            <v>305.2</v>
          </cell>
          <cell r="AD1004">
            <v>438.8</v>
          </cell>
          <cell r="AE1004">
            <v>80.099999999999994</v>
          </cell>
          <cell r="AF1004">
            <v>358.7</v>
          </cell>
        </row>
        <row r="1005">
          <cell r="C1005" t="str">
            <v>08150 BIAB/YOUTHWP MDA C$</v>
          </cell>
          <cell r="D1005" t="str">
            <v>08150 BIAB/YOUTH</v>
          </cell>
          <cell r="E1005" t="str">
            <v>WP MDA C$</v>
          </cell>
          <cell r="F1005">
            <v>1708.2</v>
          </cell>
          <cell r="G1005">
            <v>0</v>
          </cell>
          <cell r="H1005">
            <v>0</v>
          </cell>
          <cell r="I1005">
            <v>1143.2</v>
          </cell>
          <cell r="J1005">
            <v>0</v>
          </cell>
          <cell r="K1005">
            <v>0</v>
          </cell>
          <cell r="L1005">
            <v>483.7</v>
          </cell>
          <cell r="M1005">
            <v>0</v>
          </cell>
          <cell r="N1005">
            <v>0</v>
          </cell>
          <cell r="O1005">
            <v>330.5</v>
          </cell>
          <cell r="P1005">
            <v>0</v>
          </cell>
          <cell r="Q1005">
            <v>0</v>
          </cell>
          <cell r="R1005">
            <v>329</v>
          </cell>
          <cell r="S1005">
            <v>0</v>
          </cell>
          <cell r="T1005">
            <v>0</v>
          </cell>
          <cell r="U1005">
            <v>565.1</v>
          </cell>
          <cell r="V1005">
            <v>0</v>
          </cell>
          <cell r="W1005">
            <v>0</v>
          </cell>
          <cell r="X1005">
            <v>215.3</v>
          </cell>
          <cell r="Y1005">
            <v>0</v>
          </cell>
          <cell r="Z1005">
            <v>0</v>
          </cell>
          <cell r="AA1005">
            <v>171.4</v>
          </cell>
          <cell r="AB1005">
            <v>0</v>
          </cell>
          <cell r="AC1005">
            <v>0</v>
          </cell>
          <cell r="AD1005">
            <v>178.4</v>
          </cell>
          <cell r="AE1005">
            <v>0</v>
          </cell>
          <cell r="AF1005">
            <v>0</v>
          </cell>
        </row>
        <row r="1006">
          <cell r="C1006" t="str">
            <v>08150 BIAB/YOUTHWP MDA C$ % Rec Gross C$</v>
          </cell>
          <cell r="D1006" t="str">
            <v>08150 BIAB/YOUTH</v>
          </cell>
          <cell r="E1006" t="str">
            <v>WP MDA C$ % Rec Gross C$</v>
          </cell>
          <cell r="F1006">
            <v>0.04</v>
          </cell>
          <cell r="G1006">
            <v>0</v>
          </cell>
          <cell r="H1006">
            <v>0</v>
          </cell>
          <cell r="I1006">
            <v>5.2999999999999999E-2</v>
          </cell>
          <cell r="J1006">
            <v>0</v>
          </cell>
          <cell r="K1006">
            <v>0</v>
          </cell>
          <cell r="L1006">
            <v>5.5E-2</v>
          </cell>
          <cell r="M1006">
            <v>0</v>
          </cell>
          <cell r="N1006">
            <v>0</v>
          </cell>
          <cell r="O1006">
            <v>4.8000000000000001E-2</v>
          </cell>
          <cell r="P1006">
            <v>0</v>
          </cell>
          <cell r="Q1006">
            <v>0</v>
          </cell>
          <cell r="R1006">
            <v>5.3999999999999999E-2</v>
          </cell>
          <cell r="S1006">
            <v>0</v>
          </cell>
          <cell r="T1006">
            <v>0</v>
          </cell>
          <cell r="U1006">
            <v>2.5999999999999999E-2</v>
          </cell>
          <cell r="V1006">
            <v>0</v>
          </cell>
          <cell r="W1006">
            <v>0</v>
          </cell>
          <cell r="X1006">
            <v>2.5999999999999999E-2</v>
          </cell>
          <cell r="Y1006">
            <v>0</v>
          </cell>
          <cell r="Z1006">
            <v>0</v>
          </cell>
          <cell r="AA1006">
            <v>2.5000000000000001E-2</v>
          </cell>
          <cell r="AB1006">
            <v>0</v>
          </cell>
          <cell r="AC1006">
            <v>0</v>
          </cell>
          <cell r="AD1006">
            <v>2.9000000000000001E-2</v>
          </cell>
          <cell r="AE1006">
            <v>0</v>
          </cell>
          <cell r="AF1006">
            <v>0</v>
          </cell>
        </row>
        <row r="1007">
          <cell r="C1007" t="str">
            <v>08150 BIAB/YOUTHWP MDA MU %</v>
          </cell>
          <cell r="D1007" t="str">
            <v>08150 BIAB/YOUTH</v>
          </cell>
          <cell r="E1007" t="str">
            <v>WP MDA MU %</v>
          </cell>
          <cell r="F1007">
            <v>0.59389999999999998</v>
          </cell>
          <cell r="G1007">
            <v>0</v>
          </cell>
          <cell r="H1007">
            <v>0</v>
          </cell>
          <cell r="I1007">
            <v>0.59440000000000004</v>
          </cell>
          <cell r="J1007">
            <v>0</v>
          </cell>
          <cell r="K1007">
            <v>0</v>
          </cell>
          <cell r="L1007">
            <v>0.60640000000000005</v>
          </cell>
          <cell r="M1007">
            <v>0</v>
          </cell>
          <cell r="N1007">
            <v>0</v>
          </cell>
          <cell r="O1007">
            <v>0.58379999999999999</v>
          </cell>
          <cell r="P1007">
            <v>0</v>
          </cell>
          <cell r="Q1007">
            <v>0</v>
          </cell>
          <cell r="R1007">
            <v>0.58640000000000003</v>
          </cell>
          <cell r="S1007">
            <v>0</v>
          </cell>
          <cell r="T1007">
            <v>0</v>
          </cell>
          <cell r="U1007">
            <v>0.59279999999999999</v>
          </cell>
          <cell r="V1007">
            <v>0</v>
          </cell>
          <cell r="W1007">
            <v>0</v>
          </cell>
          <cell r="X1007">
            <v>0.59030000000000005</v>
          </cell>
          <cell r="Y1007">
            <v>0</v>
          </cell>
          <cell r="Z1007">
            <v>0</v>
          </cell>
          <cell r="AA1007">
            <v>0.59530000000000005</v>
          </cell>
          <cell r="AB1007">
            <v>0</v>
          </cell>
          <cell r="AC1007">
            <v>0</v>
          </cell>
          <cell r="AD1007">
            <v>0.59340000000000004</v>
          </cell>
          <cell r="AE1007">
            <v>0</v>
          </cell>
          <cell r="AF1007">
            <v>0</v>
          </cell>
        </row>
        <row r="1008">
          <cell r="C1008" t="str">
            <v>08150 BIAB/YOUTHWP MM $</v>
          </cell>
          <cell r="D1008" t="str">
            <v>08150 BIAB/YOUTH</v>
          </cell>
          <cell r="E1008" t="str">
            <v>WP MM $</v>
          </cell>
          <cell r="F1008">
            <v>29916.7</v>
          </cell>
          <cell r="G1008">
            <v>0</v>
          </cell>
          <cell r="H1008">
            <v>0</v>
          </cell>
          <cell r="I1008">
            <v>15166.8</v>
          </cell>
          <cell r="J1008">
            <v>0</v>
          </cell>
          <cell r="K1008">
            <v>0</v>
          </cell>
          <cell r="L1008">
            <v>5064.6000000000004</v>
          </cell>
          <cell r="M1008">
            <v>0</v>
          </cell>
          <cell r="N1008">
            <v>0</v>
          </cell>
          <cell r="O1008">
            <v>5482.2</v>
          </cell>
          <cell r="P1008">
            <v>0</v>
          </cell>
          <cell r="Q1008">
            <v>0</v>
          </cell>
          <cell r="R1008">
            <v>4620</v>
          </cell>
          <cell r="S1008">
            <v>0</v>
          </cell>
          <cell r="T1008">
            <v>0</v>
          </cell>
          <cell r="U1008">
            <v>14749.9</v>
          </cell>
          <cell r="V1008">
            <v>0</v>
          </cell>
          <cell r="W1008">
            <v>0</v>
          </cell>
          <cell r="X1008">
            <v>3878.2</v>
          </cell>
          <cell r="Y1008">
            <v>0</v>
          </cell>
          <cell r="Z1008">
            <v>0</v>
          </cell>
          <cell r="AA1008">
            <v>5288.3</v>
          </cell>
          <cell r="AB1008">
            <v>0</v>
          </cell>
          <cell r="AC1008">
            <v>0</v>
          </cell>
          <cell r="AD1008">
            <v>5583.5</v>
          </cell>
          <cell r="AE1008">
            <v>0</v>
          </cell>
          <cell r="AF1008">
            <v>0</v>
          </cell>
        </row>
        <row r="1009">
          <cell r="C1009" t="str">
            <v>08150 BIAB/YOUTHWP MM %</v>
          </cell>
          <cell r="D1009" t="str">
            <v>08150 BIAB/YOUTH</v>
          </cell>
          <cell r="E1009" t="str">
            <v>WP MM %</v>
          </cell>
          <cell r="F1009">
            <v>0.43259999999999998</v>
          </cell>
          <cell r="G1009">
            <v>0</v>
          </cell>
          <cell r="H1009">
            <v>0</v>
          </cell>
          <cell r="I1009">
            <v>0.46110000000000001</v>
          </cell>
          <cell r="J1009">
            <v>0</v>
          </cell>
          <cell r="K1009">
            <v>0</v>
          </cell>
          <cell r="L1009">
            <v>0.48039999999999999</v>
          </cell>
          <cell r="M1009">
            <v>0</v>
          </cell>
          <cell r="N1009">
            <v>0</v>
          </cell>
          <cell r="O1009">
            <v>0.4587</v>
          </cell>
          <cell r="P1009">
            <v>0</v>
          </cell>
          <cell r="Q1009">
            <v>0</v>
          </cell>
          <cell r="R1009">
            <v>0.44440000000000002</v>
          </cell>
          <cell r="S1009">
            <v>0</v>
          </cell>
          <cell r="T1009">
            <v>0</v>
          </cell>
          <cell r="U1009">
            <v>0.40670000000000001</v>
          </cell>
          <cell r="V1009">
            <v>0</v>
          </cell>
          <cell r="W1009">
            <v>0</v>
          </cell>
          <cell r="X1009">
            <v>0.40350000000000003</v>
          </cell>
          <cell r="Y1009">
            <v>0</v>
          </cell>
          <cell r="Z1009">
            <v>0</v>
          </cell>
          <cell r="AA1009">
            <v>0.38490000000000002</v>
          </cell>
          <cell r="AB1009">
            <v>0</v>
          </cell>
          <cell r="AC1009">
            <v>0</v>
          </cell>
          <cell r="AD1009">
            <v>0.43230000000000002</v>
          </cell>
          <cell r="AE1009">
            <v>0</v>
          </cell>
          <cell r="AF1009">
            <v>0</v>
          </cell>
        </row>
        <row r="1010">
          <cell r="C1010" t="str">
            <v>08150 BIAB/YOUTHWP MUGS %</v>
          </cell>
          <cell r="D1010" t="str">
            <v>08150 BIAB/YOUTH</v>
          </cell>
          <cell r="E1010" t="str">
            <v>WP MUGS %</v>
          </cell>
          <cell r="F1010">
            <v>0.59689999999999999</v>
          </cell>
          <cell r="G1010">
            <v>0</v>
          </cell>
          <cell r="H1010">
            <v>0</v>
          </cell>
          <cell r="I1010">
            <v>0.5958</v>
          </cell>
          <cell r="J1010">
            <v>0</v>
          </cell>
          <cell r="K1010">
            <v>0</v>
          </cell>
          <cell r="L1010">
            <v>0.59040000000000004</v>
          </cell>
          <cell r="M1010">
            <v>0</v>
          </cell>
          <cell r="N1010">
            <v>0</v>
          </cell>
          <cell r="O1010">
            <v>0.59730000000000005</v>
          </cell>
          <cell r="P1010">
            <v>0</v>
          </cell>
          <cell r="Q1010">
            <v>0</v>
          </cell>
          <cell r="R1010">
            <v>0.59909999999999997</v>
          </cell>
          <cell r="S1010">
            <v>0</v>
          </cell>
          <cell r="T1010">
            <v>0</v>
          </cell>
          <cell r="U1010">
            <v>0.59789999999999999</v>
          </cell>
          <cell r="V1010">
            <v>0</v>
          </cell>
          <cell r="W1010">
            <v>0</v>
          </cell>
          <cell r="X1010">
            <v>0.6048</v>
          </cell>
          <cell r="Y1010">
            <v>0</v>
          </cell>
          <cell r="Z1010">
            <v>0</v>
          </cell>
          <cell r="AA1010">
            <v>0.59550000000000003</v>
          </cell>
          <cell r="AB1010">
            <v>0</v>
          </cell>
          <cell r="AC1010">
            <v>0</v>
          </cell>
          <cell r="AD1010">
            <v>0.59530000000000005</v>
          </cell>
          <cell r="AE1010">
            <v>0</v>
          </cell>
          <cell r="AF1010">
            <v>0</v>
          </cell>
        </row>
        <row r="1011">
          <cell r="C1011" t="str">
            <v>08150 BIAB/YOUTHWP Net MU %</v>
          </cell>
          <cell r="D1011" t="str">
            <v>08150 BIAB/YOUTH</v>
          </cell>
          <cell r="E1011" t="str">
            <v>WP Net MU %</v>
          </cell>
          <cell r="F1011">
            <v>0.59840000000000004</v>
          </cell>
          <cell r="G1011">
            <v>0</v>
          </cell>
          <cell r="H1011">
            <v>0</v>
          </cell>
          <cell r="I1011">
            <v>0.59809999999999997</v>
          </cell>
          <cell r="J1011">
            <v>0</v>
          </cell>
          <cell r="K1011">
            <v>0</v>
          </cell>
          <cell r="L1011">
            <v>0.59019999999999995</v>
          </cell>
          <cell r="M1011">
            <v>0</v>
          </cell>
          <cell r="N1011">
            <v>0</v>
          </cell>
          <cell r="O1011">
            <v>0.60440000000000005</v>
          </cell>
          <cell r="P1011">
            <v>0</v>
          </cell>
          <cell r="Q1011">
            <v>0</v>
          </cell>
          <cell r="R1011">
            <v>0.60189999999999999</v>
          </cell>
          <cell r="S1011">
            <v>0</v>
          </cell>
          <cell r="T1011">
            <v>0</v>
          </cell>
          <cell r="U1011">
            <v>0.5988</v>
          </cell>
          <cell r="V1011">
            <v>0</v>
          </cell>
          <cell r="W1011">
            <v>0</v>
          </cell>
          <cell r="X1011">
            <v>0.60529999999999995</v>
          </cell>
          <cell r="Y1011">
            <v>0</v>
          </cell>
          <cell r="Z1011">
            <v>0</v>
          </cell>
          <cell r="AA1011">
            <v>0.59450000000000003</v>
          </cell>
          <cell r="AB1011">
            <v>0</v>
          </cell>
          <cell r="AC1011">
            <v>0</v>
          </cell>
          <cell r="AD1011">
            <v>0.59450000000000003</v>
          </cell>
          <cell r="AE1011">
            <v>0</v>
          </cell>
          <cell r="AF1011">
            <v>0</v>
          </cell>
        </row>
        <row r="1012">
          <cell r="C1012" t="str">
            <v>08150 BIAB/YOUTHWP Notes</v>
          </cell>
          <cell r="D1012" t="str">
            <v>08150 BIAB/YOUTH</v>
          </cell>
          <cell r="E1012" t="str">
            <v>WP Notes</v>
          </cell>
        </row>
        <row r="1013">
          <cell r="C1013" t="str">
            <v>08150 BIAB/YOUTHWP OCS C$</v>
          </cell>
          <cell r="D1013" t="str">
            <v>08150 BIAB/YOUTH</v>
          </cell>
          <cell r="E1013" t="str">
            <v>WP OCS C$</v>
          </cell>
          <cell r="F1013">
            <v>9.8000000000000007</v>
          </cell>
          <cell r="G1013">
            <v>0</v>
          </cell>
          <cell r="H1013">
            <v>0</v>
          </cell>
          <cell r="I1013">
            <v>2.6</v>
          </cell>
          <cell r="J1013">
            <v>0</v>
          </cell>
          <cell r="K1013">
            <v>0</v>
          </cell>
          <cell r="L1013">
            <v>0.6</v>
          </cell>
          <cell r="M1013">
            <v>0</v>
          </cell>
          <cell r="N1013">
            <v>0</v>
          </cell>
          <cell r="O1013">
            <v>0.9</v>
          </cell>
          <cell r="P1013">
            <v>0</v>
          </cell>
          <cell r="Q1013">
            <v>0</v>
          </cell>
          <cell r="R1013">
            <v>1.1000000000000001</v>
          </cell>
          <cell r="S1013">
            <v>0</v>
          </cell>
          <cell r="T1013">
            <v>0</v>
          </cell>
          <cell r="U1013">
            <v>7.2</v>
          </cell>
          <cell r="V1013">
            <v>0</v>
          </cell>
          <cell r="W1013">
            <v>0</v>
          </cell>
          <cell r="X1013">
            <v>5.3</v>
          </cell>
          <cell r="Y1013">
            <v>0</v>
          </cell>
          <cell r="Z1013">
            <v>0</v>
          </cell>
          <cell r="AA1013">
            <v>1</v>
          </cell>
          <cell r="AB1013">
            <v>0</v>
          </cell>
          <cell r="AC1013">
            <v>0</v>
          </cell>
          <cell r="AD1013">
            <v>0.9</v>
          </cell>
          <cell r="AE1013">
            <v>0</v>
          </cell>
          <cell r="AF1013">
            <v>0</v>
          </cell>
        </row>
        <row r="1014">
          <cell r="C1014" t="str">
            <v>08150 BIAB/YOUTHWP Rec Gross $</v>
          </cell>
          <cell r="D1014" t="str">
            <v>08150 BIAB/YOUTH</v>
          </cell>
          <cell r="E1014" t="str">
            <v>WP Rec Gross $</v>
          </cell>
          <cell r="F1014">
            <v>111299.5</v>
          </cell>
          <cell r="G1014">
            <v>32099.5</v>
          </cell>
          <cell r="H1014">
            <v>79200</v>
          </cell>
          <cell r="I1014">
            <v>55878.8</v>
          </cell>
          <cell r="J1014">
            <v>17950.5</v>
          </cell>
          <cell r="K1014">
            <v>37928.300000000003</v>
          </cell>
          <cell r="L1014">
            <v>22400.400000000001</v>
          </cell>
          <cell r="M1014">
            <v>5656.7</v>
          </cell>
          <cell r="N1014">
            <v>16743.7</v>
          </cell>
          <cell r="O1014">
            <v>17575</v>
          </cell>
          <cell r="P1014">
            <v>7188.3</v>
          </cell>
          <cell r="Q1014">
            <v>10386.700000000001</v>
          </cell>
          <cell r="R1014">
            <v>15903.4</v>
          </cell>
          <cell r="S1014">
            <v>5105.5</v>
          </cell>
          <cell r="T1014">
            <v>10797.9</v>
          </cell>
          <cell r="U1014">
            <v>55420.7</v>
          </cell>
          <cell r="V1014">
            <v>14149</v>
          </cell>
          <cell r="W1014">
            <v>41271.800000000003</v>
          </cell>
          <cell r="X1014">
            <v>22143.599999999999</v>
          </cell>
          <cell r="Y1014">
            <v>5731.2</v>
          </cell>
          <cell r="Z1014">
            <v>16412.400000000001</v>
          </cell>
          <cell r="AA1014">
            <v>17588.900000000001</v>
          </cell>
          <cell r="AB1014">
            <v>3446</v>
          </cell>
          <cell r="AC1014">
            <v>14142.9</v>
          </cell>
          <cell r="AD1014">
            <v>15688.2</v>
          </cell>
          <cell r="AE1014">
            <v>4971.7</v>
          </cell>
          <cell r="AF1014">
            <v>10716.5</v>
          </cell>
        </row>
        <row r="1015">
          <cell r="C1015" t="str">
            <v>08150 BIAB/YOUTHWP Rec Gross $ % Seas</v>
          </cell>
          <cell r="D1015" t="str">
            <v>08150 BIAB/YOUTH</v>
          </cell>
          <cell r="E1015" t="str">
            <v>WP Rec Gross $ % Seas</v>
          </cell>
          <cell r="F1015">
            <v>1</v>
          </cell>
          <cell r="G1015">
            <v>1</v>
          </cell>
          <cell r="H1015">
            <v>1</v>
          </cell>
          <cell r="I1015">
            <v>0.502</v>
          </cell>
          <cell r="J1015">
            <v>0.55900000000000005</v>
          </cell>
          <cell r="K1015">
            <v>0.47899999999999998</v>
          </cell>
          <cell r="L1015">
            <v>0.20100000000000001</v>
          </cell>
          <cell r="M1015">
            <v>0.17599999999999999</v>
          </cell>
          <cell r="N1015">
            <v>0.21099999999999999</v>
          </cell>
          <cell r="O1015">
            <v>0.158</v>
          </cell>
          <cell r="P1015">
            <v>0.224</v>
          </cell>
          <cell r="Q1015">
            <v>0.13100000000000001</v>
          </cell>
          <cell r="R1015">
            <v>0.14299999999999999</v>
          </cell>
          <cell r="S1015">
            <v>0.159</v>
          </cell>
          <cell r="T1015">
            <v>0.13600000000000001</v>
          </cell>
          <cell r="U1015">
            <v>0.498</v>
          </cell>
          <cell r="V1015">
            <v>0.441</v>
          </cell>
          <cell r="W1015">
            <v>0.52100000000000002</v>
          </cell>
          <cell r="X1015">
            <v>0.19900000000000001</v>
          </cell>
          <cell r="Y1015">
            <v>0.17899999999999999</v>
          </cell>
          <cell r="Z1015">
            <v>0.20699999999999999</v>
          </cell>
          <cell r="AA1015">
            <v>0.158</v>
          </cell>
          <cell r="AB1015">
            <v>0.107</v>
          </cell>
          <cell r="AC1015">
            <v>0.17899999999999999</v>
          </cell>
          <cell r="AD1015">
            <v>0.14099999999999999</v>
          </cell>
          <cell r="AE1015">
            <v>0.155</v>
          </cell>
          <cell r="AF1015">
            <v>0.13500000000000001</v>
          </cell>
        </row>
        <row r="1016">
          <cell r="C1016" t="str">
            <v>08150 BIAB/YOUTHWP Rec Gross $ var CCl CP %</v>
          </cell>
          <cell r="D1016" t="str">
            <v>08150 BIAB/YOUTH</v>
          </cell>
          <cell r="E1016" t="str">
            <v>WP Rec Gross $ var CCl CP %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</row>
        <row r="1017">
          <cell r="C1017" t="str">
            <v>08150 BIAB/YOUTHWP Rec Gross $ var CVnd CP %</v>
          </cell>
          <cell r="D1017" t="str">
            <v>08150 BIAB/YOUTH</v>
          </cell>
          <cell r="E1017" t="str">
            <v>WP Rec Gross $ var CVnd CP %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</row>
        <row r="1018">
          <cell r="C1018" t="str">
            <v>08150 BIAB/YOUTHWP Rec Gross $ var LDpt CP %</v>
          </cell>
          <cell r="D1018" t="str">
            <v>08150 BIAB/YOUTH</v>
          </cell>
          <cell r="E1018" t="str">
            <v>WP Rec Gross $ var LDpt CP %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</row>
        <row r="1019">
          <cell r="C1019" t="str">
            <v>08150 BIAB/YOUTHWP Rec Gross $ var LY %</v>
          </cell>
          <cell r="D1019" t="str">
            <v>08150 BIAB/YOUTH</v>
          </cell>
          <cell r="E1019" t="str">
            <v>WP Rec Gross $ var LY %</v>
          </cell>
          <cell r="F1019">
            <v>4.2999999999999997E-2</v>
          </cell>
          <cell r="G1019">
            <v>-1.2E-2</v>
          </cell>
          <cell r="H1019">
            <v>6.7000000000000004E-2</v>
          </cell>
          <cell r="I1019">
            <v>-0.114</v>
          </cell>
          <cell r="J1019">
            <v>-0.252</v>
          </cell>
          <cell r="K1019">
            <v>-2.8000000000000001E-2</v>
          </cell>
          <cell r="L1019">
            <v>0.42799999999999999</v>
          </cell>
          <cell r="M1019">
            <v>0.85599999999999998</v>
          </cell>
          <cell r="N1019">
            <v>0.32400000000000001</v>
          </cell>
          <cell r="O1019">
            <v>-0.22700000000000001</v>
          </cell>
          <cell r="P1019">
            <v>-0.30399999999999999</v>
          </cell>
          <cell r="Q1019">
            <v>-0.16200000000000001</v>
          </cell>
          <cell r="R1019">
            <v>-0.35399999999999998</v>
          </cell>
          <cell r="S1019">
            <v>-0.51900000000000002</v>
          </cell>
          <cell r="T1019">
            <v>-0.22900000000000001</v>
          </cell>
          <cell r="U1019">
            <v>0.27</v>
          </cell>
          <cell r="V1019">
            <v>0.66800000000000004</v>
          </cell>
          <cell r="W1019">
            <v>0.17399999999999999</v>
          </cell>
          <cell r="X1019">
            <v>0.251</v>
          </cell>
          <cell r="Y1019">
            <v>0.65500000000000003</v>
          </cell>
          <cell r="Z1019">
            <v>0.153</v>
          </cell>
          <cell r="AA1019">
            <v>0.33</v>
          </cell>
          <cell r="AB1019">
            <v>0.113</v>
          </cell>
          <cell r="AC1019">
            <v>0.39600000000000002</v>
          </cell>
          <cell r="AD1019">
            <v>0.23400000000000001</v>
          </cell>
          <cell r="AE1019">
            <v>1.583</v>
          </cell>
          <cell r="AF1019">
            <v>-7.0000000000000001E-3</v>
          </cell>
        </row>
        <row r="1020">
          <cell r="C1020" t="str">
            <v>08150 BIAB/YOUTHWP Rec Gross $ var Reductions on Ttl Fulfill Sls + RTV Lag %</v>
          </cell>
          <cell r="D1020" t="str">
            <v>08150 BIAB/YOUTH</v>
          </cell>
          <cell r="E1020" t="str">
            <v>WP Rec Gross $ var Reductions on Ttl Fulfill Sls + RTV Lag %</v>
          </cell>
          <cell r="F1020">
            <v>0.122</v>
          </cell>
          <cell r="G1020">
            <v>0.10199999999999999</v>
          </cell>
          <cell r="H1020">
            <v>0.129</v>
          </cell>
          <cell r="I1020">
            <v>0.161</v>
          </cell>
          <cell r="J1020">
            <v>0.27200000000000002</v>
          </cell>
          <cell r="K1020">
            <v>0.11600000000000001</v>
          </cell>
          <cell r="L1020">
            <v>0.16600000000000001</v>
          </cell>
          <cell r="M1020">
            <v>2.5000000000000001E-2</v>
          </cell>
          <cell r="N1020">
            <v>0.223</v>
          </cell>
          <cell r="O1020">
            <v>0.34399999999999997</v>
          </cell>
          <cell r="P1020">
            <v>0.72499999999999998</v>
          </cell>
          <cell r="Q1020">
            <v>0.16600000000000001</v>
          </cell>
          <cell r="R1020">
            <v>4.0000000000000001E-3</v>
          </cell>
          <cell r="S1020">
            <v>0.152</v>
          </cell>
          <cell r="T1020">
            <v>-5.2999999999999999E-2</v>
          </cell>
          <cell r="U1020">
            <v>8.4000000000000005E-2</v>
          </cell>
          <cell r="V1020">
            <v>-5.7000000000000002E-2</v>
          </cell>
          <cell r="W1020">
            <v>0.14299999999999999</v>
          </cell>
          <cell r="X1020">
            <v>8.5000000000000006E-2</v>
          </cell>
          <cell r="Y1020">
            <v>-8.5999999999999993E-2</v>
          </cell>
          <cell r="Z1020">
            <v>0.16</v>
          </cell>
          <cell r="AA1020">
            <v>0.108</v>
          </cell>
          <cell r="AB1020">
            <v>-0.158</v>
          </cell>
          <cell r="AC1020">
            <v>0.2</v>
          </cell>
          <cell r="AD1020">
            <v>5.8000000000000003E-2</v>
          </cell>
          <cell r="AE1020">
            <v>7.1999999999999995E-2</v>
          </cell>
          <cell r="AF1020">
            <v>5.0999999999999997E-2</v>
          </cell>
        </row>
        <row r="1021">
          <cell r="C1021" t="str">
            <v>08150 BIAB/YOUTHWP Rec Gross % Reductions + RTV</v>
          </cell>
          <cell r="D1021" t="str">
            <v>08150 BIAB/YOUTH</v>
          </cell>
          <cell r="E1021" t="str">
            <v>WP Rec Gross % Reductions + RTV</v>
          </cell>
          <cell r="F1021">
            <v>1.0860000000000001</v>
          </cell>
          <cell r="G1021">
            <v>1.139</v>
          </cell>
          <cell r="H1021">
            <v>1.0660000000000001</v>
          </cell>
          <cell r="I1021">
            <v>1.1870000000000001</v>
          </cell>
          <cell r="J1021">
            <v>1.3420000000000001</v>
          </cell>
          <cell r="K1021">
            <v>1.125</v>
          </cell>
          <cell r="L1021">
            <v>1.5269999999999999</v>
          </cell>
          <cell r="M1021">
            <v>1.5309999999999999</v>
          </cell>
          <cell r="N1021">
            <v>1.5249999999999999</v>
          </cell>
          <cell r="O1021">
            <v>1.0289999999999999</v>
          </cell>
          <cell r="P1021">
            <v>1.3029999999999999</v>
          </cell>
          <cell r="Q1021">
            <v>0.89900000000000002</v>
          </cell>
          <cell r="R1021">
            <v>1.0369999999999999</v>
          </cell>
          <cell r="S1021">
            <v>1.2250000000000001</v>
          </cell>
          <cell r="T1021">
            <v>0.96599999999999997</v>
          </cell>
          <cell r="U1021">
            <v>1</v>
          </cell>
          <cell r="V1021">
            <v>0.95599999999999996</v>
          </cell>
          <cell r="W1021">
            <v>1.016</v>
          </cell>
          <cell r="X1021">
            <v>1.454</v>
          </cell>
          <cell r="Y1021">
            <v>1.294</v>
          </cell>
          <cell r="Z1021">
            <v>1.52</v>
          </cell>
          <cell r="AA1021">
            <v>0.81799999999999995</v>
          </cell>
          <cell r="AB1021">
            <v>0.55000000000000004</v>
          </cell>
          <cell r="AC1021">
            <v>0.92900000000000005</v>
          </cell>
          <cell r="AD1021">
            <v>0.84</v>
          </cell>
          <cell r="AE1021">
            <v>1.2150000000000001</v>
          </cell>
          <cell r="AF1021">
            <v>0.73499999999999999</v>
          </cell>
        </row>
        <row r="1022">
          <cell r="C1022" t="str">
            <v>08150 BIAB/YOUTHWP Rec Gross % Reductions + RTV Lag</v>
          </cell>
          <cell r="D1022" t="str">
            <v>08150 BIAB/YOUTH</v>
          </cell>
          <cell r="E1022" t="str">
            <v>WP Rec Gross % Reductions + RTV Lag</v>
          </cell>
          <cell r="F1022">
            <v>1.1220000000000001</v>
          </cell>
          <cell r="G1022">
            <v>1.1020000000000001</v>
          </cell>
          <cell r="H1022">
            <v>1.129</v>
          </cell>
          <cell r="I1022">
            <v>1.161</v>
          </cell>
          <cell r="J1022">
            <v>1.272</v>
          </cell>
          <cell r="K1022">
            <v>1.1160000000000001</v>
          </cell>
          <cell r="L1022">
            <v>1.1659999999999999</v>
          </cell>
          <cell r="M1022">
            <v>1.0249999999999999</v>
          </cell>
          <cell r="N1022">
            <v>1.2230000000000001</v>
          </cell>
          <cell r="O1022">
            <v>1.3440000000000001</v>
          </cell>
          <cell r="P1022">
            <v>1.7250000000000001</v>
          </cell>
          <cell r="Q1022">
            <v>1.1659999999999999</v>
          </cell>
          <cell r="R1022">
            <v>1.004</v>
          </cell>
          <cell r="S1022">
            <v>1.1519999999999999</v>
          </cell>
          <cell r="T1022">
            <v>0.94699999999999995</v>
          </cell>
          <cell r="U1022">
            <v>1.0840000000000001</v>
          </cell>
          <cell r="V1022">
            <v>0.94299999999999995</v>
          </cell>
          <cell r="W1022">
            <v>1.143</v>
          </cell>
          <cell r="X1022">
            <v>1.085</v>
          </cell>
          <cell r="Y1022">
            <v>0.91400000000000003</v>
          </cell>
          <cell r="Z1022">
            <v>1.1599999999999999</v>
          </cell>
          <cell r="AA1022">
            <v>1.1080000000000001</v>
          </cell>
          <cell r="AB1022">
            <v>0.84199999999999997</v>
          </cell>
          <cell r="AC1022">
            <v>1.2</v>
          </cell>
          <cell r="AD1022">
            <v>1.0580000000000001</v>
          </cell>
          <cell r="AE1022">
            <v>1.0720000000000001</v>
          </cell>
          <cell r="AF1022">
            <v>1.0509999999999999</v>
          </cell>
        </row>
        <row r="1023">
          <cell r="C1023" t="str">
            <v>08150 BIAB/YOUTHWP Rec Gross C$</v>
          </cell>
          <cell r="D1023" t="str">
            <v>08150 BIAB/YOUTH</v>
          </cell>
          <cell r="E1023" t="str">
            <v>WP Rec Gross C$</v>
          </cell>
          <cell r="F1023">
            <v>43122.400000000001</v>
          </cell>
          <cell r="G1023">
            <v>0</v>
          </cell>
          <cell r="H1023">
            <v>0</v>
          </cell>
          <cell r="I1023">
            <v>21762</v>
          </cell>
          <cell r="J1023">
            <v>0</v>
          </cell>
          <cell r="K1023">
            <v>0</v>
          </cell>
          <cell r="L1023">
            <v>8782.4</v>
          </cell>
          <cell r="M1023">
            <v>0</v>
          </cell>
          <cell r="N1023">
            <v>0</v>
          </cell>
          <cell r="O1023">
            <v>6877.3</v>
          </cell>
          <cell r="P1023">
            <v>0</v>
          </cell>
          <cell r="Q1023">
            <v>0</v>
          </cell>
          <cell r="R1023">
            <v>6102.3</v>
          </cell>
          <cell r="S1023">
            <v>0</v>
          </cell>
          <cell r="T1023">
            <v>0</v>
          </cell>
          <cell r="U1023">
            <v>21360.400000000001</v>
          </cell>
          <cell r="V1023">
            <v>0</v>
          </cell>
          <cell r="W1023">
            <v>0</v>
          </cell>
          <cell r="X1023">
            <v>8356.7999999999993</v>
          </cell>
          <cell r="Y1023">
            <v>0</v>
          </cell>
          <cell r="Z1023">
            <v>0</v>
          </cell>
          <cell r="AA1023">
            <v>6858.3</v>
          </cell>
          <cell r="AB1023">
            <v>0</v>
          </cell>
          <cell r="AC1023">
            <v>0</v>
          </cell>
          <cell r="AD1023">
            <v>6145.3</v>
          </cell>
          <cell r="AE1023">
            <v>0</v>
          </cell>
          <cell r="AF1023">
            <v>0</v>
          </cell>
        </row>
        <row r="1024">
          <cell r="C1024" t="str">
            <v>08150 BIAB/YOUTHWP Rec Gross Non Vendor Filled $</v>
          </cell>
          <cell r="D1024" t="str">
            <v>08150 BIAB/YOUTH</v>
          </cell>
          <cell r="E1024" t="str">
            <v>WP Rec Gross Non Vendor Filled $</v>
          </cell>
          <cell r="F1024">
            <v>72384.800000000003</v>
          </cell>
          <cell r="G1024">
            <v>32099.5</v>
          </cell>
          <cell r="H1024">
            <v>40285.300000000003</v>
          </cell>
          <cell r="I1024">
            <v>39195</v>
          </cell>
          <cell r="J1024">
            <v>17950.5</v>
          </cell>
          <cell r="K1024">
            <v>21244.5</v>
          </cell>
          <cell r="L1024">
            <v>16172.2</v>
          </cell>
          <cell r="M1024">
            <v>5656.7</v>
          </cell>
          <cell r="N1024">
            <v>10515.5</v>
          </cell>
          <cell r="O1024">
            <v>13481.4</v>
          </cell>
          <cell r="P1024">
            <v>7188.3</v>
          </cell>
          <cell r="Q1024">
            <v>6293.1</v>
          </cell>
          <cell r="R1024">
            <v>9541.2999999999993</v>
          </cell>
          <cell r="S1024">
            <v>5105.5</v>
          </cell>
          <cell r="T1024">
            <v>4435.8</v>
          </cell>
          <cell r="U1024">
            <v>33189.800000000003</v>
          </cell>
          <cell r="V1024">
            <v>14149</v>
          </cell>
          <cell r="W1024">
            <v>19040.900000000001</v>
          </cell>
          <cell r="X1024">
            <v>16390.8</v>
          </cell>
          <cell r="Y1024">
            <v>5731.2</v>
          </cell>
          <cell r="Z1024">
            <v>10659.5</v>
          </cell>
          <cell r="AA1024">
            <v>10750.6</v>
          </cell>
          <cell r="AB1024">
            <v>3446</v>
          </cell>
          <cell r="AC1024">
            <v>7304.6</v>
          </cell>
          <cell r="AD1024">
            <v>6048.5</v>
          </cell>
          <cell r="AE1024">
            <v>4971.7</v>
          </cell>
          <cell r="AF1024">
            <v>1076.7</v>
          </cell>
        </row>
        <row r="1025">
          <cell r="C1025" t="str">
            <v>08150 BIAB/YOUTHWP Rec Gross Vendor Filled $</v>
          </cell>
          <cell r="D1025" t="str">
            <v>08150 BIAB/YOUTH</v>
          </cell>
          <cell r="E1025" t="str">
            <v>WP Rec Gross Vendor Filled $</v>
          </cell>
          <cell r="F1025">
            <v>38914.699999999997</v>
          </cell>
          <cell r="G1025">
            <v>0</v>
          </cell>
          <cell r="H1025">
            <v>38914.699999999997</v>
          </cell>
          <cell r="I1025">
            <v>16683.8</v>
          </cell>
          <cell r="J1025">
            <v>0</v>
          </cell>
          <cell r="K1025">
            <v>16683.8</v>
          </cell>
          <cell r="L1025">
            <v>6228.2</v>
          </cell>
          <cell r="M1025">
            <v>0</v>
          </cell>
          <cell r="N1025">
            <v>6228.2</v>
          </cell>
          <cell r="O1025">
            <v>4093.6</v>
          </cell>
          <cell r="P1025">
            <v>0</v>
          </cell>
          <cell r="Q1025">
            <v>4093.6</v>
          </cell>
          <cell r="R1025">
            <v>6362</v>
          </cell>
          <cell r="S1025">
            <v>0</v>
          </cell>
          <cell r="T1025">
            <v>6362</v>
          </cell>
          <cell r="U1025">
            <v>22230.9</v>
          </cell>
          <cell r="V1025">
            <v>0</v>
          </cell>
          <cell r="W1025">
            <v>22230.9</v>
          </cell>
          <cell r="X1025">
            <v>5752.9</v>
          </cell>
          <cell r="Y1025">
            <v>0</v>
          </cell>
          <cell r="Z1025">
            <v>5752.9</v>
          </cell>
          <cell r="AA1025">
            <v>6838.3</v>
          </cell>
          <cell r="AB1025">
            <v>0</v>
          </cell>
          <cell r="AC1025">
            <v>6838.3</v>
          </cell>
          <cell r="AD1025">
            <v>9639.7000000000007</v>
          </cell>
          <cell r="AE1025">
            <v>0</v>
          </cell>
          <cell r="AF1025">
            <v>9639.7000000000007</v>
          </cell>
        </row>
        <row r="1026">
          <cell r="C1026" t="str">
            <v>08150 BIAB/YOUTHWP Rec Net $</v>
          </cell>
          <cell r="D1026" t="str">
            <v>08150 BIAB/YOUTH</v>
          </cell>
          <cell r="E1026" t="str">
            <v>WP Rec Net $</v>
          </cell>
          <cell r="F1026">
            <v>107893.7</v>
          </cell>
          <cell r="G1026">
            <v>0</v>
          </cell>
          <cell r="H1026">
            <v>0</v>
          </cell>
          <cell r="I1026">
            <v>53727.5</v>
          </cell>
          <cell r="J1026">
            <v>0</v>
          </cell>
          <cell r="K1026">
            <v>0</v>
          </cell>
          <cell r="L1026">
            <v>21299.9</v>
          </cell>
          <cell r="M1026">
            <v>0</v>
          </cell>
          <cell r="N1026">
            <v>0</v>
          </cell>
          <cell r="O1026">
            <v>17252.5</v>
          </cell>
          <cell r="P1026">
            <v>0</v>
          </cell>
          <cell r="Q1026">
            <v>0</v>
          </cell>
          <cell r="R1026">
            <v>15175.1</v>
          </cell>
          <cell r="S1026">
            <v>0</v>
          </cell>
          <cell r="T1026">
            <v>0</v>
          </cell>
          <cell r="U1026">
            <v>54166.2</v>
          </cell>
          <cell r="V1026">
            <v>0</v>
          </cell>
          <cell r="W1026">
            <v>0</v>
          </cell>
          <cell r="X1026">
            <v>21550</v>
          </cell>
          <cell r="Y1026">
            <v>0</v>
          </cell>
          <cell r="Z1026">
            <v>0</v>
          </cell>
          <cell r="AA1026">
            <v>17221.599999999999</v>
          </cell>
          <cell r="AB1026">
            <v>0</v>
          </cell>
          <cell r="AC1026">
            <v>0</v>
          </cell>
          <cell r="AD1026">
            <v>15394.6</v>
          </cell>
          <cell r="AE1026">
            <v>0</v>
          </cell>
          <cell r="AF1026">
            <v>0</v>
          </cell>
        </row>
        <row r="1027">
          <cell r="C1027" t="str">
            <v>08150 BIAB/YOUTHWP Rec Net C$</v>
          </cell>
          <cell r="D1027" t="str">
            <v>08150 BIAB/YOUTH</v>
          </cell>
          <cell r="E1027" t="str">
            <v>WP Rec Net C$</v>
          </cell>
          <cell r="F1027">
            <v>43327.3</v>
          </cell>
          <cell r="G1027">
            <v>0</v>
          </cell>
          <cell r="H1027">
            <v>0</v>
          </cell>
          <cell r="I1027">
            <v>21594.3</v>
          </cell>
          <cell r="J1027">
            <v>0</v>
          </cell>
          <cell r="K1027">
            <v>0</v>
          </cell>
          <cell r="L1027">
            <v>8728</v>
          </cell>
          <cell r="M1027">
            <v>0</v>
          </cell>
          <cell r="N1027">
            <v>0</v>
          </cell>
          <cell r="O1027">
            <v>6825.7</v>
          </cell>
          <cell r="P1027">
            <v>0</v>
          </cell>
          <cell r="Q1027">
            <v>0</v>
          </cell>
          <cell r="R1027">
            <v>6040.6</v>
          </cell>
          <cell r="S1027">
            <v>0</v>
          </cell>
          <cell r="T1027">
            <v>0</v>
          </cell>
          <cell r="U1027">
            <v>21733</v>
          </cell>
          <cell r="V1027">
            <v>0</v>
          </cell>
          <cell r="W1027">
            <v>0</v>
          </cell>
          <cell r="X1027">
            <v>8506.7000000000007</v>
          </cell>
          <cell r="Y1027">
            <v>0</v>
          </cell>
          <cell r="Z1027">
            <v>0</v>
          </cell>
          <cell r="AA1027">
            <v>6983.1</v>
          </cell>
          <cell r="AB1027">
            <v>0</v>
          </cell>
          <cell r="AC1027">
            <v>0</v>
          </cell>
          <cell r="AD1027">
            <v>6243.2</v>
          </cell>
          <cell r="AE1027">
            <v>0</v>
          </cell>
          <cell r="AF1027">
            <v>0</v>
          </cell>
        </row>
        <row r="1028">
          <cell r="C1028" t="str">
            <v>08150 BIAB/YOUTHWP Rec Ttl $</v>
          </cell>
          <cell r="D1028" t="str">
            <v>08150 BIAB/YOUTH</v>
          </cell>
          <cell r="E1028" t="str">
            <v>WP Rec Ttl $</v>
          </cell>
          <cell r="F1028">
            <v>107893.7</v>
          </cell>
          <cell r="G1028">
            <v>31486.5</v>
          </cell>
          <cell r="H1028">
            <v>76407.199999999997</v>
          </cell>
          <cell r="I1028">
            <v>53727.5</v>
          </cell>
          <cell r="J1028">
            <v>17545.3</v>
          </cell>
          <cell r="K1028">
            <v>36182.199999999997</v>
          </cell>
          <cell r="L1028">
            <v>21299.9</v>
          </cell>
          <cell r="M1028">
            <v>5415.5</v>
          </cell>
          <cell r="N1028">
            <v>15884.4</v>
          </cell>
          <cell r="O1028">
            <v>17252.5</v>
          </cell>
          <cell r="P1028">
            <v>6980.4</v>
          </cell>
          <cell r="Q1028">
            <v>10272</v>
          </cell>
          <cell r="R1028">
            <v>15175.1</v>
          </cell>
          <cell r="S1028">
            <v>5149.3</v>
          </cell>
          <cell r="T1028">
            <v>10025.799999999999</v>
          </cell>
          <cell r="U1028">
            <v>54166.2</v>
          </cell>
          <cell r="V1028">
            <v>13941.2</v>
          </cell>
          <cell r="W1028">
            <v>40225</v>
          </cell>
          <cell r="X1028">
            <v>21550</v>
          </cell>
          <cell r="Y1028">
            <v>5595.8</v>
          </cell>
          <cell r="Z1028">
            <v>15954.1</v>
          </cell>
          <cell r="AA1028">
            <v>17221.599999999999</v>
          </cell>
          <cell r="AB1028">
            <v>3373</v>
          </cell>
          <cell r="AC1028">
            <v>13848.6</v>
          </cell>
          <cell r="AD1028">
            <v>15394.6</v>
          </cell>
          <cell r="AE1028">
            <v>4972.3999999999996</v>
          </cell>
          <cell r="AF1028">
            <v>10422.200000000001</v>
          </cell>
        </row>
        <row r="1029">
          <cell r="C1029" t="str">
            <v>08150 BIAB/YOUTHWP Rec Ttl C$</v>
          </cell>
          <cell r="D1029" t="str">
            <v>08150 BIAB/YOUTH</v>
          </cell>
          <cell r="E1029" t="str">
            <v>WP Rec Ttl C$</v>
          </cell>
          <cell r="F1029">
            <v>41108.699999999997</v>
          </cell>
          <cell r="G1029">
            <v>0</v>
          </cell>
          <cell r="H1029">
            <v>0</v>
          </cell>
          <cell r="I1029">
            <v>20484.099999999999</v>
          </cell>
          <cell r="J1029">
            <v>0</v>
          </cell>
          <cell r="K1029">
            <v>0</v>
          </cell>
          <cell r="L1029">
            <v>8280.9</v>
          </cell>
          <cell r="M1029">
            <v>0</v>
          </cell>
          <cell r="N1029">
            <v>0</v>
          </cell>
          <cell r="O1029">
            <v>6477.5</v>
          </cell>
          <cell r="P1029">
            <v>0</v>
          </cell>
          <cell r="Q1029">
            <v>0</v>
          </cell>
          <cell r="R1029">
            <v>5725.7</v>
          </cell>
          <cell r="S1029">
            <v>0</v>
          </cell>
          <cell r="T1029">
            <v>0</v>
          </cell>
          <cell r="U1029">
            <v>20624.599999999999</v>
          </cell>
          <cell r="V1029">
            <v>0</v>
          </cell>
          <cell r="W1029">
            <v>0</v>
          </cell>
          <cell r="X1029">
            <v>8070.7</v>
          </cell>
          <cell r="Y1029">
            <v>0</v>
          </cell>
          <cell r="Z1029">
            <v>0</v>
          </cell>
          <cell r="AA1029">
            <v>6626.8</v>
          </cell>
          <cell r="AB1029">
            <v>0</v>
          </cell>
          <cell r="AC1029">
            <v>0</v>
          </cell>
          <cell r="AD1029">
            <v>5927</v>
          </cell>
          <cell r="AE1029">
            <v>0</v>
          </cell>
          <cell r="AF1029">
            <v>0</v>
          </cell>
        </row>
        <row r="1030">
          <cell r="C1030" t="str">
            <v>08150 BIAB/YOUTHWP Reductions on Ttl Fulfill Sls + RTV $</v>
          </cell>
          <cell r="D1030" t="str">
            <v>08150 BIAB/YOUTH</v>
          </cell>
          <cell r="E1030" t="str">
            <v>WP Reductions on Ttl Fulfill Sls + RTV $</v>
          </cell>
          <cell r="F1030">
            <v>102490.2</v>
          </cell>
          <cell r="G1030">
            <v>28173.9</v>
          </cell>
          <cell r="H1030">
            <v>74316.3</v>
          </cell>
          <cell r="I1030">
            <v>47088.2</v>
          </cell>
          <cell r="J1030">
            <v>13380.9</v>
          </cell>
          <cell r="K1030">
            <v>33707.300000000003</v>
          </cell>
          <cell r="L1030">
            <v>14672.4</v>
          </cell>
          <cell r="M1030">
            <v>3695.6</v>
          </cell>
          <cell r="N1030">
            <v>10976.9</v>
          </cell>
          <cell r="O1030">
            <v>17074.7</v>
          </cell>
          <cell r="P1030">
            <v>5517.9</v>
          </cell>
          <cell r="Q1030">
            <v>11556.9</v>
          </cell>
          <cell r="R1030">
            <v>15341</v>
          </cell>
          <cell r="S1030">
            <v>4167.3999999999996</v>
          </cell>
          <cell r="T1030">
            <v>11173.6</v>
          </cell>
          <cell r="U1030">
            <v>55402</v>
          </cell>
          <cell r="V1030">
            <v>14793.1</v>
          </cell>
          <cell r="W1030">
            <v>40609</v>
          </cell>
          <cell r="X1030">
            <v>15224.7</v>
          </cell>
          <cell r="Y1030">
            <v>4430.6000000000004</v>
          </cell>
          <cell r="Z1030">
            <v>10794.1</v>
          </cell>
          <cell r="AA1030">
            <v>21500</v>
          </cell>
          <cell r="AB1030">
            <v>6269.9</v>
          </cell>
          <cell r="AC1030">
            <v>15230</v>
          </cell>
          <cell r="AD1030">
            <v>18677.400000000001</v>
          </cell>
          <cell r="AE1030">
            <v>4092.5</v>
          </cell>
          <cell r="AF1030">
            <v>14584.9</v>
          </cell>
        </row>
        <row r="1031">
          <cell r="C1031" t="str">
            <v>08150 BIAB/YOUTHWP Reductions on Ttl Fulfill Sls + RTV Lag $</v>
          </cell>
          <cell r="D1031" t="str">
            <v>08150 BIAB/YOUTH</v>
          </cell>
          <cell r="E1031" t="str">
            <v>WP Reductions on Ttl Fulfill Sls + RTV Lag $</v>
          </cell>
          <cell r="F1031">
            <v>99238.3</v>
          </cell>
          <cell r="G1031">
            <v>29115.4</v>
          </cell>
          <cell r="H1031">
            <v>70123</v>
          </cell>
          <cell r="I1031">
            <v>48115.7</v>
          </cell>
          <cell r="J1031">
            <v>14115.9</v>
          </cell>
          <cell r="K1031">
            <v>33999.800000000003</v>
          </cell>
          <cell r="L1031">
            <v>19209.3</v>
          </cell>
          <cell r="M1031">
            <v>5517.9</v>
          </cell>
          <cell r="N1031">
            <v>13691.4</v>
          </cell>
          <cell r="O1031">
            <v>13072.6</v>
          </cell>
          <cell r="P1031">
            <v>4167.3999999999996</v>
          </cell>
          <cell r="Q1031">
            <v>8905.1</v>
          </cell>
          <cell r="R1031">
            <v>15833.9</v>
          </cell>
          <cell r="S1031">
            <v>4430.6000000000004</v>
          </cell>
          <cell r="T1031">
            <v>11403.3</v>
          </cell>
          <cell r="U1031">
            <v>51122.6</v>
          </cell>
          <cell r="V1031">
            <v>14999.4</v>
          </cell>
          <cell r="W1031">
            <v>36123.1</v>
          </cell>
          <cell r="X1031">
            <v>20414.5</v>
          </cell>
          <cell r="Y1031">
            <v>6269.9</v>
          </cell>
          <cell r="Z1031">
            <v>14144.6</v>
          </cell>
          <cell r="AA1031">
            <v>15876</v>
          </cell>
          <cell r="AB1031">
            <v>4092.5</v>
          </cell>
          <cell r="AC1031">
            <v>11783.5</v>
          </cell>
          <cell r="AD1031">
            <v>14832.1</v>
          </cell>
          <cell r="AE1031">
            <v>4637</v>
          </cell>
          <cell r="AF1031">
            <v>10195.1</v>
          </cell>
        </row>
        <row r="1032">
          <cell r="C1032" t="str">
            <v>08150 BIAB/YOUTHWP RTV $</v>
          </cell>
          <cell r="D1032" t="str">
            <v>08150 BIAB/YOUTH</v>
          </cell>
          <cell r="E1032" t="str">
            <v>WP RTV $</v>
          </cell>
          <cell r="F1032">
            <v>762</v>
          </cell>
          <cell r="G1032">
            <v>497.5</v>
          </cell>
          <cell r="H1032">
            <v>264.5</v>
          </cell>
          <cell r="I1032">
            <v>339.9</v>
          </cell>
          <cell r="J1032">
            <v>221.8</v>
          </cell>
          <cell r="K1032">
            <v>118.1</v>
          </cell>
          <cell r="L1032">
            <v>47.3</v>
          </cell>
          <cell r="M1032">
            <v>0.9</v>
          </cell>
          <cell r="N1032">
            <v>46.4</v>
          </cell>
          <cell r="O1032">
            <v>177.6</v>
          </cell>
          <cell r="P1032">
            <v>127.2</v>
          </cell>
          <cell r="Q1032">
            <v>50.4</v>
          </cell>
          <cell r="R1032">
            <v>115</v>
          </cell>
          <cell r="S1032">
            <v>93.7</v>
          </cell>
          <cell r="T1032">
            <v>21.3</v>
          </cell>
          <cell r="U1032">
            <v>422.1</v>
          </cell>
          <cell r="V1032">
            <v>275.7</v>
          </cell>
          <cell r="W1032">
            <v>146.4</v>
          </cell>
          <cell r="X1032">
            <v>174.3</v>
          </cell>
          <cell r="Y1032">
            <v>130.6</v>
          </cell>
          <cell r="Z1032">
            <v>43.7</v>
          </cell>
          <cell r="AA1032">
            <v>148.80000000000001</v>
          </cell>
          <cell r="AB1032">
            <v>78.900000000000006</v>
          </cell>
          <cell r="AC1032">
            <v>69.900000000000006</v>
          </cell>
          <cell r="AD1032">
            <v>99</v>
          </cell>
          <cell r="AE1032">
            <v>66.2</v>
          </cell>
          <cell r="AF1032">
            <v>32.799999999999997</v>
          </cell>
        </row>
        <row r="1033">
          <cell r="C1033" t="str">
            <v>08150 BIAB/YOUTHWP RTV C$</v>
          </cell>
          <cell r="D1033" t="str">
            <v>08150 BIAB/YOUTH</v>
          </cell>
          <cell r="E1033" t="str">
            <v>WP RTV C$</v>
          </cell>
          <cell r="F1033">
            <v>305.5</v>
          </cell>
          <cell r="G1033">
            <v>0</v>
          </cell>
          <cell r="H1033">
            <v>0</v>
          </cell>
          <cell r="I1033">
            <v>134.80000000000001</v>
          </cell>
          <cell r="J1033">
            <v>0</v>
          </cell>
          <cell r="K1033">
            <v>0</v>
          </cell>
          <cell r="L1033">
            <v>17.8</v>
          </cell>
          <cell r="M1033">
            <v>0</v>
          </cell>
          <cell r="N1033">
            <v>0</v>
          </cell>
          <cell r="O1033">
            <v>69.3</v>
          </cell>
          <cell r="P1033">
            <v>0</v>
          </cell>
          <cell r="Q1033">
            <v>0</v>
          </cell>
          <cell r="R1033">
            <v>47.7</v>
          </cell>
          <cell r="S1033">
            <v>0</v>
          </cell>
          <cell r="T1033">
            <v>0</v>
          </cell>
          <cell r="U1033">
            <v>170.8</v>
          </cell>
          <cell r="V1033">
            <v>0</v>
          </cell>
          <cell r="W1033">
            <v>0</v>
          </cell>
          <cell r="X1033">
            <v>70.8</v>
          </cell>
          <cell r="Y1033">
            <v>0</v>
          </cell>
          <cell r="Z1033">
            <v>0</v>
          </cell>
          <cell r="AA1033">
            <v>60.1</v>
          </cell>
          <cell r="AB1033">
            <v>0</v>
          </cell>
          <cell r="AC1033">
            <v>0</v>
          </cell>
          <cell r="AD1033">
            <v>39.9</v>
          </cell>
          <cell r="AE1033">
            <v>0</v>
          </cell>
          <cell r="AF1033">
            <v>0</v>
          </cell>
        </row>
        <row r="1034">
          <cell r="C1034" t="str">
            <v>08150 BIAB/YOUTHWP RTV MU %</v>
          </cell>
          <cell r="D1034" t="str">
            <v>08150 BIAB/YOUTH</v>
          </cell>
          <cell r="E1034" t="str">
            <v>WP RTV MU %</v>
          </cell>
          <cell r="F1034">
            <v>0.59899999999999998</v>
          </cell>
          <cell r="G1034">
            <v>0</v>
          </cell>
          <cell r="H1034">
            <v>0</v>
          </cell>
          <cell r="I1034">
            <v>0.60360000000000003</v>
          </cell>
          <cell r="J1034">
            <v>0</v>
          </cell>
          <cell r="K1034">
            <v>0</v>
          </cell>
          <cell r="L1034">
            <v>0.623</v>
          </cell>
          <cell r="M1034">
            <v>0</v>
          </cell>
          <cell r="N1034">
            <v>0</v>
          </cell>
          <cell r="O1034">
            <v>0.61</v>
          </cell>
          <cell r="P1034">
            <v>0</v>
          </cell>
          <cell r="Q1034">
            <v>0</v>
          </cell>
          <cell r="R1034">
            <v>0.58560000000000001</v>
          </cell>
          <cell r="S1034">
            <v>0</v>
          </cell>
          <cell r="T1034">
            <v>0</v>
          </cell>
          <cell r="U1034">
            <v>0.59540000000000004</v>
          </cell>
          <cell r="V1034">
            <v>0</v>
          </cell>
          <cell r="W1034">
            <v>0</v>
          </cell>
          <cell r="X1034">
            <v>0.59389999999999998</v>
          </cell>
          <cell r="Y1034">
            <v>0</v>
          </cell>
          <cell r="Z1034">
            <v>0</v>
          </cell>
          <cell r="AA1034">
            <v>0.59599999999999997</v>
          </cell>
          <cell r="AB1034">
            <v>0</v>
          </cell>
          <cell r="AC1034">
            <v>0</v>
          </cell>
          <cell r="AD1034">
            <v>0.59719999999999995</v>
          </cell>
          <cell r="AE1034">
            <v>0</v>
          </cell>
          <cell r="AF1034">
            <v>0</v>
          </cell>
        </row>
        <row r="1035">
          <cell r="C1035" t="str">
            <v>08150 BIAB/YOUTHWP Shtg $</v>
          </cell>
          <cell r="D1035" t="str">
            <v>08150 BIAB/YOUTH</v>
          </cell>
          <cell r="E1035" t="str">
            <v>WP Shtg $</v>
          </cell>
          <cell r="F1035">
            <v>154.80000000000001</v>
          </cell>
          <cell r="G1035">
            <v>188.4</v>
          </cell>
          <cell r="H1035">
            <v>-33.6</v>
          </cell>
          <cell r="I1035">
            <v>80.900000000000006</v>
          </cell>
          <cell r="J1035">
            <v>96.5</v>
          </cell>
          <cell r="K1035">
            <v>-15.6</v>
          </cell>
          <cell r="L1035">
            <v>21.1</v>
          </cell>
          <cell r="M1035">
            <v>26.3</v>
          </cell>
          <cell r="N1035">
            <v>-5.2</v>
          </cell>
          <cell r="O1035">
            <v>36.5</v>
          </cell>
          <cell r="P1035">
            <v>41.7</v>
          </cell>
          <cell r="Q1035">
            <v>-5.2</v>
          </cell>
          <cell r="R1035">
            <v>23.3</v>
          </cell>
          <cell r="S1035">
            <v>28.4</v>
          </cell>
          <cell r="T1035">
            <v>-5.2</v>
          </cell>
          <cell r="U1035">
            <v>74</v>
          </cell>
          <cell r="V1035">
            <v>92</v>
          </cell>
          <cell r="W1035">
            <v>-18</v>
          </cell>
          <cell r="X1035">
            <v>20.5</v>
          </cell>
          <cell r="Y1035">
            <v>25.3</v>
          </cell>
          <cell r="Z1035">
            <v>-4.8</v>
          </cell>
          <cell r="AA1035">
            <v>34.200000000000003</v>
          </cell>
          <cell r="AB1035">
            <v>40.700000000000003</v>
          </cell>
          <cell r="AC1035">
            <v>-6.6</v>
          </cell>
          <cell r="AD1035">
            <v>19.3</v>
          </cell>
          <cell r="AE1035">
            <v>26</v>
          </cell>
          <cell r="AF1035">
            <v>-6.6</v>
          </cell>
        </row>
        <row r="1036">
          <cell r="C1036" t="str">
            <v>08150 BIAB/YOUTHWP Shtg %</v>
          </cell>
          <cell r="D1036" t="str">
            <v>08150 BIAB/YOUTH</v>
          </cell>
          <cell r="E1036" t="str">
            <v>WP Shtg %</v>
          </cell>
          <cell r="F1036">
            <v>2E-3</v>
          </cell>
          <cell r="G1036">
            <v>1.0999999999999999E-2</v>
          </cell>
          <cell r="H1036">
            <v>-1E-3</v>
          </cell>
          <cell r="I1036">
            <v>2E-3</v>
          </cell>
          <cell r="J1036">
            <v>1.0999999999999999E-2</v>
          </cell>
          <cell r="K1036">
            <v>-1E-3</v>
          </cell>
          <cell r="L1036">
            <v>2E-3</v>
          </cell>
          <cell r="M1036">
            <v>1.0999999999999999E-2</v>
          </cell>
          <cell r="N1036">
            <v>-1E-3</v>
          </cell>
          <cell r="O1036">
            <v>3.0000000000000001E-3</v>
          </cell>
          <cell r="P1036">
            <v>1.0999999999999999E-2</v>
          </cell>
          <cell r="Q1036">
            <v>-1E-3</v>
          </cell>
          <cell r="R1036">
            <v>2E-3</v>
          </cell>
          <cell r="S1036">
            <v>1.0999999999999999E-2</v>
          </cell>
          <cell r="T1036">
            <v>-1E-3</v>
          </cell>
          <cell r="U1036">
            <v>2E-3</v>
          </cell>
          <cell r="V1036">
            <v>1.0999999999999999E-2</v>
          </cell>
          <cell r="W1036">
            <v>-1E-3</v>
          </cell>
          <cell r="X1036">
            <v>2E-3</v>
          </cell>
          <cell r="Y1036">
            <v>1.0999999999999999E-2</v>
          </cell>
          <cell r="Z1036">
            <v>-1E-3</v>
          </cell>
          <cell r="AA1036">
            <v>2E-3</v>
          </cell>
          <cell r="AB1036">
            <v>1.0999999999999999E-2</v>
          </cell>
          <cell r="AC1036">
            <v>-1E-3</v>
          </cell>
          <cell r="AD1036">
            <v>1E-3</v>
          </cell>
          <cell r="AE1036">
            <v>0.01</v>
          </cell>
          <cell r="AF1036">
            <v>-1E-3</v>
          </cell>
        </row>
        <row r="1037">
          <cell r="C1037" t="str">
            <v>08150 BIAB/YOUTHWP Sls Alt Fulfill $ % Seas</v>
          </cell>
          <cell r="D1037" t="str">
            <v>08150 BIAB/YOUTH</v>
          </cell>
          <cell r="E1037" t="str">
            <v>WP Sls Alt Fulfill $ % Seas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  <cell r="AF1037">
            <v>0</v>
          </cell>
        </row>
        <row r="1038">
          <cell r="C1038" t="str">
            <v>08150 BIAB/YOUTHWP Sls Alt Fulfill $ (SC, SF / CS)</v>
          </cell>
          <cell r="D1038" t="str">
            <v>08150 BIAB/YOUTH</v>
          </cell>
          <cell r="E1038" t="str">
            <v>WP Sls Alt Fulfill $ (SC, SF / CS)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</row>
        <row r="1039">
          <cell r="C1039" t="str">
            <v>08150 BIAB/YOUTHWP Sls Alt Fulfill $ (SC, SF / CS) % Ttl Demand</v>
          </cell>
          <cell r="D1039" t="str">
            <v>08150 BIAB/YOUTH</v>
          </cell>
          <cell r="E1039" t="str">
            <v>WP Sls Alt Fulfill $ (SC, SF / CS) % Ttl Demand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</row>
        <row r="1040">
          <cell r="C1040" t="str">
            <v>08150 BIAB/YOUTHWP Sls Alt Fulfill $ var LY %</v>
          </cell>
          <cell r="D1040" t="str">
            <v>08150 BIAB/YOUTH</v>
          </cell>
          <cell r="E1040" t="str">
            <v>WP Sls Alt Fulfill $ var LY %</v>
          </cell>
          <cell r="F1040">
            <v>-1</v>
          </cell>
          <cell r="G1040">
            <v>-1</v>
          </cell>
          <cell r="H1040">
            <v>-1</v>
          </cell>
          <cell r="I1040">
            <v>-1</v>
          </cell>
          <cell r="J1040">
            <v>-1</v>
          </cell>
          <cell r="K1040">
            <v>-1</v>
          </cell>
          <cell r="L1040">
            <v>-1</v>
          </cell>
          <cell r="M1040">
            <v>-1</v>
          </cell>
          <cell r="N1040">
            <v>-1</v>
          </cell>
          <cell r="O1040">
            <v>-1</v>
          </cell>
          <cell r="P1040">
            <v>-1</v>
          </cell>
          <cell r="Q1040">
            <v>-1</v>
          </cell>
          <cell r="R1040">
            <v>-1</v>
          </cell>
          <cell r="S1040">
            <v>-1</v>
          </cell>
          <cell r="T1040">
            <v>-1</v>
          </cell>
          <cell r="U1040">
            <v>-1</v>
          </cell>
          <cell r="V1040">
            <v>-1</v>
          </cell>
          <cell r="W1040">
            <v>-1</v>
          </cell>
          <cell r="X1040">
            <v>-1</v>
          </cell>
          <cell r="Y1040">
            <v>-1</v>
          </cell>
          <cell r="Z1040">
            <v>-1</v>
          </cell>
          <cell r="AA1040">
            <v>-1</v>
          </cell>
          <cell r="AB1040">
            <v>-1</v>
          </cell>
          <cell r="AC1040">
            <v>-1</v>
          </cell>
          <cell r="AD1040">
            <v>-1</v>
          </cell>
          <cell r="AE1040">
            <v>-1</v>
          </cell>
          <cell r="AF1040">
            <v>-1</v>
          </cell>
        </row>
        <row r="1041">
          <cell r="C1041" t="str">
            <v>08150 BIAB/YOUTHWP Sls Gross Vendor Filled $</v>
          </cell>
          <cell r="D1041" t="str">
            <v>08150 BIAB/YOUTH</v>
          </cell>
          <cell r="E1041" t="str">
            <v>WP Sls Gross Vendor Filled $</v>
          </cell>
          <cell r="F1041">
            <v>28300.799999999999</v>
          </cell>
          <cell r="G1041">
            <v>0</v>
          </cell>
          <cell r="H1041">
            <v>28300.799999999999</v>
          </cell>
          <cell r="I1041">
            <v>12463.8</v>
          </cell>
          <cell r="J1041">
            <v>0</v>
          </cell>
          <cell r="K1041">
            <v>12463.8</v>
          </cell>
          <cell r="L1041">
            <v>4966</v>
          </cell>
          <cell r="M1041">
            <v>0</v>
          </cell>
          <cell r="N1041">
            <v>4966</v>
          </cell>
          <cell r="O1041">
            <v>2897.1</v>
          </cell>
          <cell r="P1041">
            <v>0</v>
          </cell>
          <cell r="Q1041">
            <v>2897.1</v>
          </cell>
          <cell r="R1041">
            <v>4600.7</v>
          </cell>
          <cell r="S1041">
            <v>0</v>
          </cell>
          <cell r="T1041">
            <v>4600.7</v>
          </cell>
          <cell r="U1041">
            <v>15837</v>
          </cell>
          <cell r="V1041">
            <v>0</v>
          </cell>
          <cell r="W1041">
            <v>15837</v>
          </cell>
          <cell r="X1041">
            <v>4015.1</v>
          </cell>
          <cell r="Y1041">
            <v>0</v>
          </cell>
          <cell r="Z1041">
            <v>4015.1</v>
          </cell>
          <cell r="AA1041">
            <v>4587</v>
          </cell>
          <cell r="AB1041">
            <v>0</v>
          </cell>
          <cell r="AC1041">
            <v>4587</v>
          </cell>
          <cell r="AD1041">
            <v>7235</v>
          </cell>
          <cell r="AE1041">
            <v>0</v>
          </cell>
          <cell r="AF1041">
            <v>7235</v>
          </cell>
        </row>
        <row r="1042">
          <cell r="C1042" t="str">
            <v>08150 BIAB/YOUTHWP Sls Net Fulfilled $</v>
          </cell>
          <cell r="D1042" t="str">
            <v>08150 BIAB/YOUTH</v>
          </cell>
          <cell r="E1042" t="str">
            <v>WP Sls Net Fulfilled $</v>
          </cell>
          <cell r="F1042">
            <v>69160</v>
          </cell>
          <cell r="G1042">
            <v>15225.3</v>
          </cell>
          <cell r="H1042">
            <v>53934.7</v>
          </cell>
          <cell r="I1042">
            <v>32891.4</v>
          </cell>
          <cell r="J1042">
            <v>7349.6</v>
          </cell>
          <cell r="K1042">
            <v>25541.9</v>
          </cell>
          <cell r="L1042">
            <v>10543.5</v>
          </cell>
          <cell r="M1042">
            <v>1770.1</v>
          </cell>
          <cell r="N1042">
            <v>8773.2999999999993</v>
          </cell>
          <cell r="O1042">
            <v>11952.7</v>
          </cell>
          <cell r="P1042">
            <v>3112</v>
          </cell>
          <cell r="Q1042">
            <v>8840.7000000000007</v>
          </cell>
          <cell r="R1042">
            <v>10395.299999999999</v>
          </cell>
          <cell r="S1042">
            <v>2467.5</v>
          </cell>
          <cell r="T1042">
            <v>7927.8</v>
          </cell>
          <cell r="U1042">
            <v>36268.6</v>
          </cell>
          <cell r="V1042">
            <v>7875.7</v>
          </cell>
          <cell r="W1042">
            <v>28392.799999999999</v>
          </cell>
          <cell r="X1042">
            <v>9610.9</v>
          </cell>
          <cell r="Y1042">
            <v>2135.6</v>
          </cell>
          <cell r="Z1042">
            <v>7475.4</v>
          </cell>
          <cell r="AA1042">
            <v>13740.4</v>
          </cell>
          <cell r="AB1042">
            <v>3357.1</v>
          </cell>
          <cell r="AC1042">
            <v>10383.299999999999</v>
          </cell>
          <cell r="AD1042">
            <v>12917.2</v>
          </cell>
          <cell r="AE1042">
            <v>2383.1</v>
          </cell>
          <cell r="AF1042">
            <v>10534.1</v>
          </cell>
        </row>
        <row r="1043">
          <cell r="C1043" t="str">
            <v>08150 BIAB/YOUTHWP Sls Net Fulfilled $ % All Loc</v>
          </cell>
          <cell r="D1043" t="str">
            <v>08150 BIAB/YOUTH</v>
          </cell>
          <cell r="E1043" t="str">
            <v>WP Sls Net Fulfilled $ % All Loc</v>
          </cell>
          <cell r="F1043">
            <v>1</v>
          </cell>
          <cell r="G1043">
            <v>0.22</v>
          </cell>
          <cell r="H1043">
            <v>0.78</v>
          </cell>
          <cell r="I1043">
            <v>1</v>
          </cell>
          <cell r="J1043">
            <v>0.223</v>
          </cell>
          <cell r="K1043">
            <v>0.77700000000000002</v>
          </cell>
          <cell r="L1043">
            <v>1</v>
          </cell>
          <cell r="M1043">
            <v>0.16800000000000001</v>
          </cell>
          <cell r="N1043">
            <v>0.83199999999999996</v>
          </cell>
          <cell r="O1043">
            <v>1</v>
          </cell>
          <cell r="P1043">
            <v>0.26</v>
          </cell>
          <cell r="Q1043">
            <v>0.74</v>
          </cell>
          <cell r="R1043">
            <v>1</v>
          </cell>
          <cell r="S1043">
            <v>0.23699999999999999</v>
          </cell>
          <cell r="T1043">
            <v>0.76300000000000001</v>
          </cell>
          <cell r="U1043">
            <v>1</v>
          </cell>
          <cell r="V1043">
            <v>0.217</v>
          </cell>
          <cell r="W1043">
            <v>0.78300000000000003</v>
          </cell>
          <cell r="X1043">
            <v>1</v>
          </cell>
          <cell r="Y1043">
            <v>0.222</v>
          </cell>
          <cell r="Z1043">
            <v>0.77800000000000002</v>
          </cell>
          <cell r="AA1043">
            <v>1</v>
          </cell>
          <cell r="AB1043">
            <v>0.24399999999999999</v>
          </cell>
          <cell r="AC1043">
            <v>0.75600000000000001</v>
          </cell>
          <cell r="AD1043">
            <v>1</v>
          </cell>
          <cell r="AE1043">
            <v>0.184</v>
          </cell>
          <cell r="AF1043">
            <v>0.81599999999999995</v>
          </cell>
        </row>
        <row r="1044">
          <cell r="C1044" t="str">
            <v>08150 BIAB/YOUTHWP Sls Net Fulfilled $ var LY %</v>
          </cell>
          <cell r="D1044" t="str">
            <v>08150 BIAB/YOUTH</v>
          </cell>
          <cell r="E1044" t="str">
            <v>WP Sls Net Fulfilled $ var LY %</v>
          </cell>
          <cell r="F1044">
            <v>7.4999999999999997E-2</v>
          </cell>
          <cell r="G1044">
            <v>8.6999999999999994E-2</v>
          </cell>
          <cell r="H1044">
            <v>7.0999999999999994E-2</v>
          </cell>
          <cell r="I1044">
            <v>6.8000000000000005E-2</v>
          </cell>
          <cell r="J1044">
            <v>0.1</v>
          </cell>
          <cell r="K1044">
            <v>5.8999999999999997E-2</v>
          </cell>
          <cell r="L1044">
            <v>4.2999999999999997E-2</v>
          </cell>
          <cell r="M1044">
            <v>0.14199999999999999</v>
          </cell>
          <cell r="N1044">
            <v>2.5000000000000001E-2</v>
          </cell>
          <cell r="O1044">
            <v>8.2000000000000003E-2</v>
          </cell>
          <cell r="P1044">
            <v>0.1</v>
          </cell>
          <cell r="Q1044">
            <v>7.5999999999999998E-2</v>
          </cell>
          <cell r="R1044">
            <v>7.9000000000000001E-2</v>
          </cell>
          <cell r="S1044">
            <v>7.2999999999999995E-2</v>
          </cell>
          <cell r="T1044">
            <v>8.1000000000000003E-2</v>
          </cell>
          <cell r="U1044">
            <v>8.1000000000000003E-2</v>
          </cell>
          <cell r="V1044">
            <v>7.5999999999999998E-2</v>
          </cell>
          <cell r="W1044">
            <v>8.3000000000000004E-2</v>
          </cell>
          <cell r="X1044">
            <v>8.2000000000000003E-2</v>
          </cell>
          <cell r="Y1044">
            <v>8.3000000000000004E-2</v>
          </cell>
          <cell r="Z1044">
            <v>8.2000000000000003E-2</v>
          </cell>
          <cell r="AA1044">
            <v>8.4000000000000005E-2</v>
          </cell>
          <cell r="AB1044">
            <v>8.4000000000000005E-2</v>
          </cell>
          <cell r="AC1044">
            <v>8.5000000000000006E-2</v>
          </cell>
          <cell r="AD1044">
            <v>7.6999999999999999E-2</v>
          </cell>
          <cell r="AE1044">
            <v>5.7000000000000002E-2</v>
          </cell>
          <cell r="AF1044">
            <v>8.1000000000000003E-2</v>
          </cell>
        </row>
        <row r="1045">
          <cell r="C1045" t="str">
            <v>08150 BIAB/YOUTHWP Sls Net Fulfilled % on Total Fulfilled</v>
          </cell>
          <cell r="D1045" t="str">
            <v>08150 BIAB/YOUTH</v>
          </cell>
          <cell r="E1045" t="str">
            <v>WP Sls Net Fulfilled % on Total Fulfilled</v>
          </cell>
          <cell r="F1045">
            <v>1</v>
          </cell>
          <cell r="G1045">
            <v>0.877</v>
          </cell>
          <cell r="H1045">
            <v>1.0409999999999999</v>
          </cell>
          <cell r="I1045">
            <v>1</v>
          </cell>
          <cell r="J1045">
            <v>0.84499999999999997</v>
          </cell>
          <cell r="K1045">
            <v>1.056</v>
          </cell>
          <cell r="L1045">
            <v>1</v>
          </cell>
          <cell r="M1045">
            <v>0.752</v>
          </cell>
          <cell r="N1045">
            <v>1.071</v>
          </cell>
          <cell r="O1045">
            <v>1</v>
          </cell>
          <cell r="P1045">
            <v>0.82599999999999996</v>
          </cell>
          <cell r="Q1045">
            <v>1.08</v>
          </cell>
          <cell r="R1045">
            <v>1</v>
          </cell>
          <cell r="S1045">
            <v>0.95699999999999996</v>
          </cell>
          <cell r="T1045">
            <v>1.014</v>
          </cell>
          <cell r="U1045">
            <v>1</v>
          </cell>
          <cell r="V1045">
            <v>0.91</v>
          </cell>
          <cell r="W1045">
            <v>1.028</v>
          </cell>
          <cell r="X1045">
            <v>1</v>
          </cell>
          <cell r="Y1045">
            <v>0.91500000000000004</v>
          </cell>
          <cell r="Z1045">
            <v>1.0269999999999999</v>
          </cell>
          <cell r="AA1045">
            <v>1</v>
          </cell>
          <cell r="AB1045">
            <v>0.91100000000000003</v>
          </cell>
          <cell r="AC1045">
            <v>1.0329999999999999</v>
          </cell>
          <cell r="AD1045">
            <v>1</v>
          </cell>
          <cell r="AE1045">
            <v>0.90300000000000002</v>
          </cell>
          <cell r="AF1045">
            <v>1.0249999999999999</v>
          </cell>
        </row>
        <row r="1046">
          <cell r="C1046" t="str">
            <v>08150 BIAB/YOUTHWP Sls Non Financial Cross Divisional $</v>
          </cell>
          <cell r="D1046" t="str">
            <v>08150 BIAB/YOUTH</v>
          </cell>
          <cell r="E1046" t="str">
            <v>WP Sls Non Financial Cross Divisional $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</row>
        <row r="1047">
          <cell r="C1047" t="str">
            <v>08150 BIAB/YOUTHWP Sls Non Financial Cross Divisional $ % Seas</v>
          </cell>
          <cell r="D1047" t="str">
            <v>08150 BIAB/YOUTH</v>
          </cell>
          <cell r="E1047" t="str">
            <v>WP Sls Non Financial Cross Divisional $ % Seas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</row>
        <row r="1048">
          <cell r="C1048" t="str">
            <v>08150 BIAB/YOUTHWP Sls Non Financial Cross Divisional $ var LY %</v>
          </cell>
          <cell r="D1048" t="str">
            <v>08150 BIAB/YOUTH</v>
          </cell>
          <cell r="E1048" t="str">
            <v>WP Sls Non Financial Cross Divisional $ var LY %</v>
          </cell>
          <cell r="F1048">
            <v>-1</v>
          </cell>
          <cell r="G1048">
            <v>0</v>
          </cell>
          <cell r="H1048">
            <v>-1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-1</v>
          </cell>
          <cell r="V1048">
            <v>0</v>
          </cell>
          <cell r="W1048">
            <v>-1</v>
          </cell>
          <cell r="X1048">
            <v>-1</v>
          </cell>
          <cell r="Y1048">
            <v>0</v>
          </cell>
          <cell r="Z1048">
            <v>-1</v>
          </cell>
          <cell r="AA1048">
            <v>-1</v>
          </cell>
          <cell r="AB1048">
            <v>0</v>
          </cell>
          <cell r="AC1048">
            <v>-1</v>
          </cell>
          <cell r="AD1048">
            <v>-1</v>
          </cell>
          <cell r="AE1048">
            <v>0</v>
          </cell>
          <cell r="AF1048">
            <v>-1</v>
          </cell>
        </row>
        <row r="1049">
          <cell r="C1049" t="str">
            <v>08150 BIAB/YOUTHWP Sls on Owned Inv $ % Seas</v>
          </cell>
          <cell r="D1049" t="str">
            <v>08150 BIAB/YOUTH</v>
          </cell>
          <cell r="E1049" t="str">
            <v>WP Sls on Owned Inv $ % Seas</v>
          </cell>
          <cell r="F1049">
            <v>1</v>
          </cell>
          <cell r="G1049">
            <v>1</v>
          </cell>
          <cell r="H1049">
            <v>1</v>
          </cell>
          <cell r="I1049">
            <v>0.49199999999999999</v>
          </cell>
          <cell r="J1049">
            <v>0.501</v>
          </cell>
          <cell r="K1049">
            <v>0.48599999999999999</v>
          </cell>
          <cell r="L1049">
            <v>0.14399999999999999</v>
          </cell>
          <cell r="M1049">
            <v>0.13600000000000001</v>
          </cell>
          <cell r="N1049">
            <v>0.14899999999999999</v>
          </cell>
          <cell r="O1049">
            <v>0.215</v>
          </cell>
          <cell r="P1049">
            <v>0.217</v>
          </cell>
          <cell r="Q1049">
            <v>0.214</v>
          </cell>
          <cell r="R1049">
            <v>0.13300000000000001</v>
          </cell>
          <cell r="S1049">
            <v>0.14899999999999999</v>
          </cell>
          <cell r="T1049">
            <v>0.123</v>
          </cell>
          <cell r="U1049">
            <v>0.50800000000000001</v>
          </cell>
          <cell r="V1049">
            <v>0.499</v>
          </cell>
          <cell r="W1049">
            <v>0.51400000000000001</v>
          </cell>
          <cell r="X1049">
            <v>0.13400000000000001</v>
          </cell>
          <cell r="Y1049">
            <v>0.13400000000000001</v>
          </cell>
          <cell r="Z1049">
            <v>0.13500000000000001</v>
          </cell>
          <cell r="AA1049">
            <v>0.221</v>
          </cell>
          <cell r="AB1049">
            <v>0.21199999999999999</v>
          </cell>
          <cell r="AC1049">
            <v>0.22600000000000001</v>
          </cell>
          <cell r="AD1049">
            <v>0.153</v>
          </cell>
          <cell r="AE1049">
            <v>0.152</v>
          </cell>
          <cell r="AF1049">
            <v>0.153</v>
          </cell>
        </row>
        <row r="1050">
          <cell r="C1050" t="str">
            <v>08150 BIAB/YOUTHWP Sls on Owned Inv $ (S, SS, BOPS / CF)</v>
          </cell>
          <cell r="D1050" t="str">
            <v>08150 BIAB/YOUTH</v>
          </cell>
          <cell r="E1050" t="str">
            <v>WP Sls on Owned Inv $ (S, SS, BOPS / CF)</v>
          </cell>
          <cell r="F1050">
            <v>45145</v>
          </cell>
          <cell r="G1050">
            <v>17360</v>
          </cell>
          <cell r="H1050">
            <v>27785</v>
          </cell>
          <cell r="I1050">
            <v>22213.8</v>
          </cell>
          <cell r="J1050">
            <v>8700.9</v>
          </cell>
          <cell r="K1050">
            <v>13512.8</v>
          </cell>
          <cell r="L1050">
            <v>6503.5</v>
          </cell>
          <cell r="M1050">
            <v>2355.1999999999998</v>
          </cell>
          <cell r="N1050">
            <v>4148.3</v>
          </cell>
          <cell r="O1050">
            <v>9706.2999999999993</v>
          </cell>
          <cell r="P1050">
            <v>3767.3</v>
          </cell>
          <cell r="Q1050">
            <v>5939</v>
          </cell>
          <cell r="R1050">
            <v>6004</v>
          </cell>
          <cell r="S1050">
            <v>2578.4</v>
          </cell>
          <cell r="T1050">
            <v>3425.6</v>
          </cell>
          <cell r="U1050">
            <v>22931.200000000001</v>
          </cell>
          <cell r="V1050">
            <v>8659.1</v>
          </cell>
          <cell r="W1050">
            <v>14272.2</v>
          </cell>
          <cell r="X1050">
            <v>6071.4</v>
          </cell>
          <cell r="Y1050">
            <v>2333.8000000000002</v>
          </cell>
          <cell r="Z1050">
            <v>3737.6</v>
          </cell>
          <cell r="AA1050">
            <v>9968.5</v>
          </cell>
          <cell r="AB1050">
            <v>3685.7</v>
          </cell>
          <cell r="AC1050">
            <v>6282.8</v>
          </cell>
          <cell r="AD1050">
            <v>6891.3</v>
          </cell>
          <cell r="AE1050">
            <v>2639.6</v>
          </cell>
          <cell r="AF1050">
            <v>4251.7</v>
          </cell>
        </row>
        <row r="1051">
          <cell r="C1051" t="str">
            <v>08150 BIAB/YOUTHWP Sls on Owned Inv $ (S, SS, BOPS / CF) % Ttl Demand</v>
          </cell>
          <cell r="D1051" t="str">
            <v>08150 BIAB/YOUTH</v>
          </cell>
          <cell r="E1051" t="str">
            <v>WP Sls on Owned Inv $ (S, SS, BOPS / CF) % Ttl Demand</v>
          </cell>
          <cell r="F1051">
            <v>0.65300000000000002</v>
          </cell>
          <cell r="G1051">
            <v>1</v>
          </cell>
          <cell r="H1051">
            <v>0.53600000000000003</v>
          </cell>
          <cell r="I1051">
            <v>0.67500000000000004</v>
          </cell>
          <cell r="J1051">
            <v>1</v>
          </cell>
          <cell r="K1051">
            <v>0.55900000000000005</v>
          </cell>
          <cell r="L1051">
            <v>0.61699999999999999</v>
          </cell>
          <cell r="M1051">
            <v>1</v>
          </cell>
          <cell r="N1051">
            <v>0.50700000000000001</v>
          </cell>
          <cell r="O1051">
            <v>0.81200000000000006</v>
          </cell>
          <cell r="P1051">
            <v>1</v>
          </cell>
          <cell r="Q1051">
            <v>0.72599999999999998</v>
          </cell>
          <cell r="R1051">
            <v>0.57799999999999996</v>
          </cell>
          <cell r="S1051">
            <v>1</v>
          </cell>
          <cell r="T1051">
            <v>0.438</v>
          </cell>
          <cell r="U1051">
            <v>0.63200000000000001</v>
          </cell>
          <cell r="V1051">
            <v>1</v>
          </cell>
          <cell r="W1051">
            <v>0.51700000000000002</v>
          </cell>
          <cell r="X1051">
            <v>0.63200000000000001</v>
          </cell>
          <cell r="Y1051">
            <v>1</v>
          </cell>
          <cell r="Z1051">
            <v>0.51400000000000001</v>
          </cell>
          <cell r="AA1051">
            <v>0.72499999999999998</v>
          </cell>
          <cell r="AB1051">
            <v>1</v>
          </cell>
          <cell r="AC1051">
            <v>0.625</v>
          </cell>
          <cell r="AD1051">
            <v>0.53300000000000003</v>
          </cell>
          <cell r="AE1051">
            <v>1</v>
          </cell>
          <cell r="AF1051">
            <v>0.41399999999999998</v>
          </cell>
        </row>
        <row r="1052">
          <cell r="C1052" t="str">
            <v>08150 BIAB/YOUTHWP Sls on Owned Inv $ var LY %</v>
          </cell>
          <cell r="D1052" t="str">
            <v>08150 BIAB/YOUTH</v>
          </cell>
          <cell r="E1052" t="str">
            <v>WP Sls on Owned Inv $ var LY %</v>
          </cell>
          <cell r="F1052">
            <v>0.245</v>
          </cell>
          <cell r="G1052">
            <v>0.222</v>
          </cell>
          <cell r="H1052">
            <v>0.25900000000000001</v>
          </cell>
          <cell r="I1052">
            <v>0.22800000000000001</v>
          </cell>
          <cell r="J1052">
            <v>0.223</v>
          </cell>
          <cell r="K1052">
            <v>0.23</v>
          </cell>
          <cell r="L1052">
            <v>9.8000000000000004E-2</v>
          </cell>
          <cell r="M1052">
            <v>0.23699999999999999</v>
          </cell>
          <cell r="N1052">
            <v>3.2000000000000001E-2</v>
          </cell>
          <cell r="O1052">
            <v>0.31</v>
          </cell>
          <cell r="P1052">
            <v>0.215</v>
          </cell>
          <cell r="Q1052">
            <v>0.379</v>
          </cell>
          <cell r="R1052">
            <v>0.26</v>
          </cell>
          <cell r="S1052">
            <v>0.224</v>
          </cell>
          <cell r="T1052">
            <v>0.28899999999999998</v>
          </cell>
          <cell r="U1052">
            <v>0.26200000000000001</v>
          </cell>
          <cell r="V1052">
            <v>0.222</v>
          </cell>
          <cell r="W1052">
            <v>0.28699999999999998</v>
          </cell>
          <cell r="X1052">
            <v>0.254</v>
          </cell>
          <cell r="Y1052">
            <v>0.21199999999999999</v>
          </cell>
          <cell r="Z1052">
            <v>0.28299999999999997</v>
          </cell>
          <cell r="AA1052">
            <v>0.29299999999999998</v>
          </cell>
          <cell r="AB1052">
            <v>0.214</v>
          </cell>
          <cell r="AC1052">
            <v>0.34499999999999997</v>
          </cell>
          <cell r="AD1052">
            <v>0.22500000000000001</v>
          </cell>
          <cell r="AE1052">
            <v>0.24099999999999999</v>
          </cell>
          <cell r="AF1052">
            <v>0.215</v>
          </cell>
        </row>
        <row r="1053">
          <cell r="C1053" t="str">
            <v>08150 BIAB/YOUTHWP Sls Total Demand $</v>
          </cell>
          <cell r="D1053" t="str">
            <v>08150 BIAB/YOUTH</v>
          </cell>
          <cell r="E1053" t="str">
            <v>WP Sls Total Demand $</v>
          </cell>
          <cell r="F1053">
            <v>69160</v>
          </cell>
          <cell r="G1053">
            <v>17360</v>
          </cell>
          <cell r="H1053">
            <v>51800</v>
          </cell>
          <cell r="I1053">
            <v>32891.4</v>
          </cell>
          <cell r="J1053">
            <v>8700.9</v>
          </cell>
          <cell r="K1053">
            <v>24190.5</v>
          </cell>
          <cell r="L1053">
            <v>10543.5</v>
          </cell>
          <cell r="M1053">
            <v>2355.1999999999998</v>
          </cell>
          <cell r="N1053">
            <v>8188.2</v>
          </cell>
          <cell r="O1053">
            <v>11952.7</v>
          </cell>
          <cell r="P1053">
            <v>3767.3</v>
          </cell>
          <cell r="Q1053">
            <v>8185.4</v>
          </cell>
          <cell r="R1053">
            <v>10395.299999999999</v>
          </cell>
          <cell r="S1053">
            <v>2578.4</v>
          </cell>
          <cell r="T1053">
            <v>7816.9</v>
          </cell>
          <cell r="U1053">
            <v>36268.6</v>
          </cell>
          <cell r="V1053">
            <v>8659.1</v>
          </cell>
          <cell r="W1053">
            <v>27609.5</v>
          </cell>
          <cell r="X1053">
            <v>9610.9</v>
          </cell>
          <cell r="Y1053">
            <v>2333.8000000000002</v>
          </cell>
          <cell r="Z1053">
            <v>7277.1</v>
          </cell>
          <cell r="AA1053">
            <v>13740.4</v>
          </cell>
          <cell r="AB1053">
            <v>3685.7</v>
          </cell>
          <cell r="AC1053">
            <v>10054.700000000001</v>
          </cell>
          <cell r="AD1053">
            <v>12917.2</v>
          </cell>
          <cell r="AE1053">
            <v>2639.6</v>
          </cell>
          <cell r="AF1053">
            <v>10277.6</v>
          </cell>
        </row>
        <row r="1054">
          <cell r="C1054" t="str">
            <v>08150 BIAB/YOUTHWP Sls Total Demand $ % All Loc</v>
          </cell>
          <cell r="D1054" t="str">
            <v>08150 BIAB/YOUTH</v>
          </cell>
          <cell r="E1054" t="str">
            <v>WP Sls Total Demand $ % All Loc</v>
          </cell>
          <cell r="F1054">
            <v>1</v>
          </cell>
          <cell r="G1054">
            <v>0.251</v>
          </cell>
          <cell r="H1054">
            <v>0.749</v>
          </cell>
          <cell r="I1054">
            <v>1</v>
          </cell>
          <cell r="J1054">
            <v>0.26500000000000001</v>
          </cell>
          <cell r="K1054">
            <v>0.73499999999999999</v>
          </cell>
          <cell r="L1054">
            <v>1</v>
          </cell>
          <cell r="M1054">
            <v>0.223</v>
          </cell>
          <cell r="N1054">
            <v>0.77700000000000002</v>
          </cell>
          <cell r="O1054">
            <v>1</v>
          </cell>
          <cell r="P1054">
            <v>0.315</v>
          </cell>
          <cell r="Q1054">
            <v>0.68500000000000005</v>
          </cell>
          <cell r="R1054">
            <v>1</v>
          </cell>
          <cell r="S1054">
            <v>0.248</v>
          </cell>
          <cell r="T1054">
            <v>0.752</v>
          </cell>
          <cell r="U1054">
            <v>1</v>
          </cell>
          <cell r="V1054">
            <v>0.23899999999999999</v>
          </cell>
          <cell r="W1054">
            <v>0.76100000000000001</v>
          </cell>
          <cell r="X1054">
            <v>1</v>
          </cell>
          <cell r="Y1054">
            <v>0.24299999999999999</v>
          </cell>
          <cell r="Z1054">
            <v>0.75700000000000001</v>
          </cell>
          <cell r="AA1054">
            <v>1</v>
          </cell>
          <cell r="AB1054">
            <v>0.26800000000000002</v>
          </cell>
          <cell r="AC1054">
            <v>0.73199999999999998</v>
          </cell>
          <cell r="AD1054">
            <v>1</v>
          </cell>
          <cell r="AE1054">
            <v>0.20399999999999999</v>
          </cell>
          <cell r="AF1054">
            <v>0.79600000000000004</v>
          </cell>
        </row>
        <row r="1055">
          <cell r="C1055" t="str">
            <v>08150 BIAB/YOUTHWP Sls Total Demand $ % Seas</v>
          </cell>
          <cell r="D1055" t="str">
            <v>08150 BIAB/YOUTH</v>
          </cell>
          <cell r="E1055" t="str">
            <v>WP Sls Total Demand $ % Seas</v>
          </cell>
          <cell r="F1055">
            <v>1</v>
          </cell>
          <cell r="G1055">
            <v>1</v>
          </cell>
          <cell r="H1055">
            <v>1</v>
          </cell>
          <cell r="I1055">
            <v>0.47599999999999998</v>
          </cell>
          <cell r="J1055">
            <v>0.501</v>
          </cell>
          <cell r="K1055">
            <v>0.46700000000000003</v>
          </cell>
          <cell r="L1055">
            <v>0.152</v>
          </cell>
          <cell r="M1055">
            <v>0.13600000000000001</v>
          </cell>
          <cell r="N1055">
            <v>0.158</v>
          </cell>
          <cell r="O1055">
            <v>0.17299999999999999</v>
          </cell>
          <cell r="P1055">
            <v>0.217</v>
          </cell>
          <cell r="Q1055">
            <v>0.158</v>
          </cell>
          <cell r="R1055">
            <v>0.15</v>
          </cell>
          <cell r="S1055">
            <v>0.14899999999999999</v>
          </cell>
          <cell r="T1055">
            <v>0.151</v>
          </cell>
          <cell r="U1055">
            <v>0.52400000000000002</v>
          </cell>
          <cell r="V1055">
            <v>0.499</v>
          </cell>
          <cell r="W1055">
            <v>0.53300000000000003</v>
          </cell>
          <cell r="X1055">
            <v>0.13900000000000001</v>
          </cell>
          <cell r="Y1055">
            <v>0.13400000000000001</v>
          </cell>
          <cell r="Z1055">
            <v>0.14000000000000001</v>
          </cell>
          <cell r="AA1055">
            <v>0.19900000000000001</v>
          </cell>
          <cell r="AB1055">
            <v>0.21199999999999999</v>
          </cell>
          <cell r="AC1055">
            <v>0.19400000000000001</v>
          </cell>
          <cell r="AD1055">
            <v>0.187</v>
          </cell>
          <cell r="AE1055">
            <v>0.152</v>
          </cell>
          <cell r="AF1055">
            <v>0.19800000000000001</v>
          </cell>
        </row>
        <row r="1056">
          <cell r="C1056" t="str">
            <v>08150 BIAB/YOUTHWP Sls Total Demand $ var CCl CP %</v>
          </cell>
          <cell r="D1056" t="str">
            <v>08150 BIAB/YOUTH</v>
          </cell>
          <cell r="E1056" t="str">
            <v>WP Sls Total Demand $ var CCl CP %</v>
          </cell>
          <cell r="F1056">
            <v>0</v>
          </cell>
          <cell r="G1056">
            <v>0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</row>
        <row r="1057">
          <cell r="C1057" t="str">
            <v>08150 BIAB/YOUTHWP Sls Total Demand $ var CVnd CP %</v>
          </cell>
          <cell r="D1057" t="str">
            <v>08150 BIAB/YOUTH</v>
          </cell>
          <cell r="E1057" t="str">
            <v>WP Sls Total Demand $ var CVnd CP %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</row>
        <row r="1058">
          <cell r="C1058" t="str">
            <v>08150 BIAB/YOUTHWP Sls Total Demand $ var LDpt CP %</v>
          </cell>
          <cell r="D1058" t="str">
            <v>08150 BIAB/YOUTH</v>
          </cell>
          <cell r="E1058" t="str">
            <v>WP Sls Total Demand $ var LDpt CP %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0</v>
          </cell>
          <cell r="AE1058">
            <v>0</v>
          </cell>
          <cell r="AF1058">
            <v>0</v>
          </cell>
        </row>
        <row r="1059">
          <cell r="C1059" t="str">
            <v>08150 BIAB/YOUTHWP Sls Total Demand $ var LY %</v>
          </cell>
          <cell r="D1059" t="str">
            <v>08150 BIAB/YOUTH</v>
          </cell>
          <cell r="E1059" t="str">
            <v>WP Sls Total Demand $ var LY %</v>
          </cell>
          <cell r="F1059">
            <v>7.4999999999999997E-2</v>
          </cell>
          <cell r="G1059">
            <v>0.18099999999999999</v>
          </cell>
          <cell r="H1059">
            <v>4.2999999999999997E-2</v>
          </cell>
          <cell r="I1059">
            <v>6.8000000000000005E-2</v>
          </cell>
          <cell r="J1059">
            <v>0.18</v>
          </cell>
          <cell r="K1059">
            <v>3.3000000000000002E-2</v>
          </cell>
          <cell r="L1059">
            <v>4.2999999999999997E-2</v>
          </cell>
          <cell r="M1059">
            <v>0.17899999999999999</v>
          </cell>
          <cell r="N1059">
            <v>8.9999999999999993E-3</v>
          </cell>
          <cell r="O1059">
            <v>8.1000000000000003E-2</v>
          </cell>
          <cell r="P1059">
            <v>0.18</v>
          </cell>
          <cell r="Q1059">
            <v>4.1000000000000002E-2</v>
          </cell>
          <cell r="R1059">
            <v>7.9000000000000001E-2</v>
          </cell>
          <cell r="S1059">
            <v>0.18099999999999999</v>
          </cell>
          <cell r="T1059">
            <v>4.9000000000000002E-2</v>
          </cell>
          <cell r="U1059">
            <v>8.1000000000000003E-2</v>
          </cell>
          <cell r="V1059">
            <v>0.18099999999999999</v>
          </cell>
          <cell r="W1059">
            <v>5.2999999999999999E-2</v>
          </cell>
          <cell r="X1059">
            <v>8.2000000000000003E-2</v>
          </cell>
          <cell r="Y1059">
            <v>0.18099999999999999</v>
          </cell>
          <cell r="Z1059">
            <v>5.2999999999999999E-2</v>
          </cell>
          <cell r="AA1059">
            <v>8.4000000000000005E-2</v>
          </cell>
          <cell r="AB1059">
            <v>0.18099999999999999</v>
          </cell>
          <cell r="AC1059">
            <v>5.2999999999999999E-2</v>
          </cell>
          <cell r="AD1059">
            <v>7.5999999999999998E-2</v>
          </cell>
          <cell r="AE1059">
            <v>0.18099999999999999</v>
          </cell>
          <cell r="AF1059">
            <v>5.2999999999999999E-2</v>
          </cell>
        </row>
        <row r="1060">
          <cell r="C1060" t="str">
            <v>08150 BIAB/YOUTHWP Sls Total Demand $ var MA %</v>
          </cell>
          <cell r="D1060" t="str">
            <v>08150 BIAB/YOUTH</v>
          </cell>
          <cell r="E1060" t="str">
            <v>WP Sls Total Demand $ var MA %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0</v>
          </cell>
          <cell r="AE1060">
            <v>0</v>
          </cell>
          <cell r="AF1060">
            <v>0</v>
          </cell>
        </row>
        <row r="1061">
          <cell r="C1061" t="str">
            <v>08150 BIAB/YOUTHWP Sls Total Demand using CExec Flow</v>
          </cell>
          <cell r="D1061" t="str">
            <v>08150 BIAB/YOUTH</v>
          </cell>
          <cell r="E1061" t="str">
            <v>WP Sls Total Demand using CExec Flow</v>
          </cell>
          <cell r="F1061">
            <v>69160</v>
          </cell>
          <cell r="G1061">
            <v>17360</v>
          </cell>
          <cell r="H1061">
            <v>51800</v>
          </cell>
          <cell r="I1061">
            <v>34298.6</v>
          </cell>
          <cell r="J1061">
            <v>9182.6</v>
          </cell>
          <cell r="K1061">
            <v>25116</v>
          </cell>
          <cell r="L1061">
            <v>9756.6</v>
          </cell>
          <cell r="M1061">
            <v>2438.3000000000002</v>
          </cell>
          <cell r="N1061">
            <v>7318.4</v>
          </cell>
          <cell r="O1061">
            <v>15138.1</v>
          </cell>
          <cell r="P1061">
            <v>4184.6000000000004</v>
          </cell>
          <cell r="Q1061">
            <v>10953.5</v>
          </cell>
          <cell r="R1061">
            <v>9403.9</v>
          </cell>
          <cell r="S1061">
            <v>2559.8000000000002</v>
          </cell>
          <cell r="T1061">
            <v>6844.1</v>
          </cell>
          <cell r="U1061">
            <v>34861.4</v>
          </cell>
          <cell r="V1061">
            <v>8177.4</v>
          </cell>
          <cell r="W1061">
            <v>26684</v>
          </cell>
          <cell r="X1061">
            <v>8924.2999999999993</v>
          </cell>
          <cell r="Y1061">
            <v>2320.4</v>
          </cell>
          <cell r="Z1061">
            <v>6603.9</v>
          </cell>
          <cell r="AA1061">
            <v>14530.4</v>
          </cell>
          <cell r="AB1061">
            <v>3658.4</v>
          </cell>
          <cell r="AC1061">
            <v>10871.9</v>
          </cell>
          <cell r="AD1061">
            <v>11406.7</v>
          </cell>
          <cell r="AE1061">
            <v>2198.5</v>
          </cell>
          <cell r="AF1061">
            <v>9208.2000000000007</v>
          </cell>
        </row>
        <row r="1062">
          <cell r="C1062" t="str">
            <v>08150 BIAB/YOUTHWP Sls Total Fulfilled $</v>
          </cell>
          <cell r="D1062" t="str">
            <v>08150 BIAB/YOUTH</v>
          </cell>
          <cell r="E1062" t="str">
            <v>WP Sls Total Fulfilled $</v>
          </cell>
          <cell r="F1062">
            <v>69160</v>
          </cell>
          <cell r="G1062">
            <v>17360</v>
          </cell>
          <cell r="H1062">
            <v>51800</v>
          </cell>
          <cell r="I1062">
            <v>32891.4</v>
          </cell>
          <cell r="J1062">
            <v>8700.9</v>
          </cell>
          <cell r="K1062">
            <v>24190.5</v>
          </cell>
          <cell r="L1062">
            <v>10543.5</v>
          </cell>
          <cell r="M1062">
            <v>2355.1999999999998</v>
          </cell>
          <cell r="N1062">
            <v>8188.2</v>
          </cell>
          <cell r="O1062">
            <v>11952.7</v>
          </cell>
          <cell r="P1062">
            <v>3767.3</v>
          </cell>
          <cell r="Q1062">
            <v>8185.4</v>
          </cell>
          <cell r="R1062">
            <v>10395.299999999999</v>
          </cell>
          <cell r="S1062">
            <v>2578.4</v>
          </cell>
          <cell r="T1062">
            <v>7816.9</v>
          </cell>
          <cell r="U1062">
            <v>36268.6</v>
          </cell>
          <cell r="V1062">
            <v>8659.1</v>
          </cell>
          <cell r="W1062">
            <v>27609.5</v>
          </cell>
          <cell r="X1062">
            <v>9610.9</v>
          </cell>
          <cell r="Y1062">
            <v>2333.8000000000002</v>
          </cell>
          <cell r="Z1062">
            <v>7277.1</v>
          </cell>
          <cell r="AA1062">
            <v>13740.4</v>
          </cell>
          <cell r="AB1062">
            <v>3685.7</v>
          </cell>
          <cell r="AC1062">
            <v>10054.700000000001</v>
          </cell>
          <cell r="AD1062">
            <v>12917.2</v>
          </cell>
          <cell r="AE1062">
            <v>2639.6</v>
          </cell>
          <cell r="AF1062">
            <v>10277.6</v>
          </cell>
        </row>
        <row r="1063">
          <cell r="C1063" t="str">
            <v>08150 BIAB/YOUTHWP Sls Total Fulfilled $ % All Loc</v>
          </cell>
          <cell r="D1063" t="str">
            <v>08150 BIAB/YOUTH</v>
          </cell>
          <cell r="E1063" t="str">
            <v>WP Sls Total Fulfilled $ % All Loc</v>
          </cell>
          <cell r="F1063">
            <v>1</v>
          </cell>
          <cell r="G1063">
            <v>0.251</v>
          </cell>
          <cell r="H1063">
            <v>0.749</v>
          </cell>
          <cell r="I1063">
            <v>1</v>
          </cell>
          <cell r="J1063">
            <v>0.26500000000000001</v>
          </cell>
          <cell r="K1063">
            <v>0.73499999999999999</v>
          </cell>
          <cell r="L1063">
            <v>1</v>
          </cell>
          <cell r="M1063">
            <v>0.223</v>
          </cell>
          <cell r="N1063">
            <v>0.77700000000000002</v>
          </cell>
          <cell r="O1063">
            <v>1</v>
          </cell>
          <cell r="P1063">
            <v>0.315</v>
          </cell>
          <cell r="Q1063">
            <v>0.68500000000000005</v>
          </cell>
          <cell r="R1063">
            <v>1</v>
          </cell>
          <cell r="S1063">
            <v>0.248</v>
          </cell>
          <cell r="T1063">
            <v>0.752</v>
          </cell>
          <cell r="U1063">
            <v>1</v>
          </cell>
          <cell r="V1063">
            <v>0.23899999999999999</v>
          </cell>
          <cell r="W1063">
            <v>0.76100000000000001</v>
          </cell>
          <cell r="X1063">
            <v>1</v>
          </cell>
          <cell r="Y1063">
            <v>0.24299999999999999</v>
          </cell>
          <cell r="Z1063">
            <v>0.75700000000000001</v>
          </cell>
          <cell r="AA1063">
            <v>1</v>
          </cell>
          <cell r="AB1063">
            <v>0.26800000000000002</v>
          </cell>
          <cell r="AC1063">
            <v>0.73199999999999998</v>
          </cell>
          <cell r="AD1063">
            <v>1</v>
          </cell>
          <cell r="AE1063">
            <v>0.20399999999999999</v>
          </cell>
          <cell r="AF1063">
            <v>0.79600000000000004</v>
          </cell>
        </row>
        <row r="1064">
          <cell r="C1064" t="str">
            <v>08150 BIAB/YOUTHWP Sls Total Fulfilled $ % Seas</v>
          </cell>
          <cell r="D1064" t="str">
            <v>08150 BIAB/YOUTH</v>
          </cell>
          <cell r="E1064" t="str">
            <v>WP Sls Total Fulfilled $ % Seas</v>
          </cell>
          <cell r="F1064">
            <v>1</v>
          </cell>
          <cell r="G1064">
            <v>1</v>
          </cell>
          <cell r="H1064">
            <v>1</v>
          </cell>
          <cell r="I1064">
            <v>0.47599999999999998</v>
          </cell>
          <cell r="J1064">
            <v>0.501</v>
          </cell>
          <cell r="K1064">
            <v>0.46700000000000003</v>
          </cell>
          <cell r="L1064">
            <v>0.152</v>
          </cell>
          <cell r="M1064">
            <v>0.13600000000000001</v>
          </cell>
          <cell r="N1064">
            <v>0.158</v>
          </cell>
          <cell r="O1064">
            <v>0.17299999999999999</v>
          </cell>
          <cell r="P1064">
            <v>0.217</v>
          </cell>
          <cell r="Q1064">
            <v>0.158</v>
          </cell>
          <cell r="R1064">
            <v>0.15</v>
          </cell>
          <cell r="S1064">
            <v>0.14899999999999999</v>
          </cell>
          <cell r="T1064">
            <v>0.151</v>
          </cell>
          <cell r="U1064">
            <v>0.52400000000000002</v>
          </cell>
          <cell r="V1064">
            <v>0.499</v>
          </cell>
          <cell r="W1064">
            <v>0.53300000000000003</v>
          </cell>
          <cell r="X1064">
            <v>0.13900000000000001</v>
          </cell>
          <cell r="Y1064">
            <v>0.13400000000000001</v>
          </cell>
          <cell r="Z1064">
            <v>0.14000000000000001</v>
          </cell>
          <cell r="AA1064">
            <v>0.19900000000000001</v>
          </cell>
          <cell r="AB1064">
            <v>0.21199999999999999</v>
          </cell>
          <cell r="AC1064">
            <v>0.19400000000000001</v>
          </cell>
          <cell r="AD1064">
            <v>0.187</v>
          </cell>
          <cell r="AE1064">
            <v>0.152</v>
          </cell>
          <cell r="AF1064">
            <v>0.19800000000000001</v>
          </cell>
        </row>
        <row r="1065">
          <cell r="C1065" t="str">
            <v>08150 BIAB/YOUTHWP Sls Total Fulfilled $ var LY %</v>
          </cell>
          <cell r="D1065" t="str">
            <v>08150 BIAB/YOUTH</v>
          </cell>
          <cell r="E1065" t="str">
            <v>WP Sls Total Fulfilled $ var LY %</v>
          </cell>
          <cell r="F1065">
            <v>7.4999999999999997E-2</v>
          </cell>
          <cell r="G1065">
            <v>-8.3000000000000004E-2</v>
          </cell>
          <cell r="H1065">
            <v>0.14000000000000001</v>
          </cell>
          <cell r="I1065">
            <v>6.8000000000000005E-2</v>
          </cell>
          <cell r="J1065">
            <v>-6.3E-2</v>
          </cell>
          <cell r="K1065">
            <v>0.125</v>
          </cell>
          <cell r="L1065">
            <v>4.2999999999999997E-2</v>
          </cell>
          <cell r="M1065">
            <v>-4.5999999999999999E-2</v>
          </cell>
          <cell r="N1065">
            <v>7.1999999999999995E-2</v>
          </cell>
          <cell r="O1065">
            <v>8.1000000000000003E-2</v>
          </cell>
          <cell r="P1065">
            <v>8.0000000000000002E-3</v>
          </cell>
          <cell r="Q1065">
            <v>0.11899999999999999</v>
          </cell>
          <cell r="R1065">
            <v>7.9000000000000001E-2</v>
          </cell>
          <cell r="S1065">
            <v>-0.16400000000000001</v>
          </cell>
          <cell r="T1065">
            <v>0.193</v>
          </cell>
          <cell r="U1065">
            <v>8.1000000000000003E-2</v>
          </cell>
          <cell r="V1065">
            <v>-0.10100000000000001</v>
          </cell>
          <cell r="W1065">
            <v>0.155</v>
          </cell>
          <cell r="X1065">
            <v>8.2000000000000003E-2</v>
          </cell>
          <cell r="Y1065">
            <v>-0.13500000000000001</v>
          </cell>
          <cell r="Z1065">
            <v>0.17699999999999999</v>
          </cell>
          <cell r="AA1065">
            <v>8.4000000000000005E-2</v>
          </cell>
          <cell r="AB1065">
            <v>-3.5000000000000003E-2</v>
          </cell>
          <cell r="AC1065">
            <v>0.13600000000000001</v>
          </cell>
          <cell r="AD1065">
            <v>7.6999999999999999E-2</v>
          </cell>
          <cell r="AE1065">
            <v>-0.153</v>
          </cell>
          <cell r="AF1065">
            <v>0.157</v>
          </cell>
        </row>
        <row r="1066">
          <cell r="C1066" t="str">
            <v>08150 BIAB/YOUTHWP Sls Vendor Filled $ % Seas</v>
          </cell>
          <cell r="D1066" t="str">
            <v>08150 BIAB/YOUTH</v>
          </cell>
          <cell r="E1066" t="str">
            <v>WP Sls Vendor Filled $ % Seas</v>
          </cell>
          <cell r="F1066">
            <v>1</v>
          </cell>
          <cell r="G1066">
            <v>0</v>
          </cell>
          <cell r="H1066">
            <v>1</v>
          </cell>
          <cell r="I1066">
            <v>0.44500000000000001</v>
          </cell>
          <cell r="J1066">
            <v>0</v>
          </cell>
          <cell r="K1066">
            <v>0.44500000000000001</v>
          </cell>
          <cell r="L1066">
            <v>0.16800000000000001</v>
          </cell>
          <cell r="M1066">
            <v>0</v>
          </cell>
          <cell r="N1066">
            <v>0.16800000000000001</v>
          </cell>
          <cell r="O1066">
            <v>9.4E-2</v>
          </cell>
          <cell r="P1066">
            <v>0</v>
          </cell>
          <cell r="Q1066">
            <v>9.4E-2</v>
          </cell>
          <cell r="R1066">
            <v>0.183</v>
          </cell>
          <cell r="S1066">
            <v>0</v>
          </cell>
          <cell r="T1066">
            <v>0.183</v>
          </cell>
          <cell r="U1066">
            <v>0.55500000000000005</v>
          </cell>
          <cell r="V1066">
            <v>0</v>
          </cell>
          <cell r="W1066">
            <v>0.55500000000000005</v>
          </cell>
          <cell r="X1066">
            <v>0.14699999999999999</v>
          </cell>
          <cell r="Y1066">
            <v>0</v>
          </cell>
          <cell r="Z1066">
            <v>0.14699999999999999</v>
          </cell>
          <cell r="AA1066">
            <v>0.157</v>
          </cell>
          <cell r="AB1066">
            <v>0</v>
          </cell>
          <cell r="AC1066">
            <v>0.157</v>
          </cell>
          <cell r="AD1066">
            <v>0.251</v>
          </cell>
          <cell r="AE1066">
            <v>0</v>
          </cell>
          <cell r="AF1066">
            <v>0.251</v>
          </cell>
        </row>
        <row r="1067">
          <cell r="C1067" t="str">
            <v>08150 BIAB/YOUTHWP Sls Vendor Filled $ (SV / CV)</v>
          </cell>
          <cell r="D1067" t="str">
            <v>08150 BIAB/YOUTH</v>
          </cell>
          <cell r="E1067" t="str">
            <v>WP Sls Vendor Filled $ (SV / CV)</v>
          </cell>
          <cell r="F1067">
            <v>24015</v>
          </cell>
          <cell r="G1067">
            <v>0</v>
          </cell>
          <cell r="H1067">
            <v>24015</v>
          </cell>
          <cell r="I1067">
            <v>10677.7</v>
          </cell>
          <cell r="J1067">
            <v>0</v>
          </cell>
          <cell r="K1067">
            <v>10677.7</v>
          </cell>
          <cell r="L1067">
            <v>4040</v>
          </cell>
          <cell r="M1067">
            <v>0</v>
          </cell>
          <cell r="N1067">
            <v>4040</v>
          </cell>
          <cell r="O1067">
            <v>2246.4</v>
          </cell>
          <cell r="P1067">
            <v>0</v>
          </cell>
          <cell r="Q1067">
            <v>2246.4</v>
          </cell>
          <cell r="R1067">
            <v>4391.3</v>
          </cell>
          <cell r="S1067">
            <v>0</v>
          </cell>
          <cell r="T1067">
            <v>4391.3</v>
          </cell>
          <cell r="U1067">
            <v>13337.3</v>
          </cell>
          <cell r="V1067">
            <v>0</v>
          </cell>
          <cell r="W1067">
            <v>13337.3</v>
          </cell>
          <cell r="X1067">
            <v>3539.5</v>
          </cell>
          <cell r="Y1067">
            <v>0</v>
          </cell>
          <cell r="Z1067">
            <v>3539.5</v>
          </cell>
          <cell r="AA1067">
            <v>3771.9</v>
          </cell>
          <cell r="AB1067">
            <v>0</v>
          </cell>
          <cell r="AC1067">
            <v>3771.9</v>
          </cell>
          <cell r="AD1067">
            <v>6025.9</v>
          </cell>
          <cell r="AE1067">
            <v>0</v>
          </cell>
          <cell r="AF1067">
            <v>6025.9</v>
          </cell>
        </row>
        <row r="1068">
          <cell r="C1068" t="str">
            <v>08150 BIAB/YOUTHWP Sls Vendor Filled $ (SV / CV) % Ttl Demand</v>
          </cell>
          <cell r="D1068" t="str">
            <v>08150 BIAB/YOUTH</v>
          </cell>
          <cell r="E1068" t="str">
            <v>WP Sls Vendor Filled $ (SV / CV) % Ttl Demand</v>
          </cell>
          <cell r="F1068">
            <v>0.34699999999999998</v>
          </cell>
          <cell r="G1068">
            <v>0</v>
          </cell>
          <cell r="H1068">
            <v>0.46400000000000002</v>
          </cell>
          <cell r="I1068">
            <v>0.32500000000000001</v>
          </cell>
          <cell r="J1068">
            <v>0</v>
          </cell>
          <cell r="K1068">
            <v>0.441</v>
          </cell>
          <cell r="L1068">
            <v>0.38300000000000001</v>
          </cell>
          <cell r="M1068">
            <v>0</v>
          </cell>
          <cell r="N1068">
            <v>0.49299999999999999</v>
          </cell>
          <cell r="O1068">
            <v>0.188</v>
          </cell>
          <cell r="P1068">
            <v>0</v>
          </cell>
          <cell r="Q1068">
            <v>0.27400000000000002</v>
          </cell>
          <cell r="R1068">
            <v>0.42199999999999999</v>
          </cell>
          <cell r="S1068">
            <v>0</v>
          </cell>
          <cell r="T1068">
            <v>0.56200000000000006</v>
          </cell>
          <cell r="U1068">
            <v>0.36799999999999999</v>
          </cell>
          <cell r="V1068">
            <v>0</v>
          </cell>
          <cell r="W1068">
            <v>0.48299999999999998</v>
          </cell>
          <cell r="X1068">
            <v>0.36799999999999999</v>
          </cell>
          <cell r="Y1068">
            <v>0</v>
          </cell>
          <cell r="Z1068">
            <v>0.48599999999999999</v>
          </cell>
          <cell r="AA1068">
            <v>0.27500000000000002</v>
          </cell>
          <cell r="AB1068">
            <v>0</v>
          </cell>
          <cell r="AC1068">
            <v>0.375</v>
          </cell>
          <cell r="AD1068">
            <v>0.46700000000000003</v>
          </cell>
          <cell r="AE1068">
            <v>0</v>
          </cell>
          <cell r="AF1068">
            <v>0.58599999999999997</v>
          </cell>
        </row>
        <row r="1069">
          <cell r="C1069" t="str">
            <v>08150 BIAB/YOUTHWP Sls Vendor Filled $ var LY %</v>
          </cell>
          <cell r="D1069" t="str">
            <v>08150 BIAB/YOUTH</v>
          </cell>
          <cell r="E1069" t="str">
            <v>WP Sls Vendor Filled $ var LY %</v>
          </cell>
          <cell r="F1069">
            <v>0.05</v>
          </cell>
          <cell r="G1069">
            <v>-1</v>
          </cell>
          <cell r="H1069">
            <v>5.0999999999999997E-2</v>
          </cell>
          <cell r="I1069">
            <v>3.9E-2</v>
          </cell>
          <cell r="J1069">
            <v>-1</v>
          </cell>
          <cell r="K1069">
            <v>0.04</v>
          </cell>
          <cell r="L1069">
            <v>0.14299999999999999</v>
          </cell>
          <cell r="M1069">
            <v>-1</v>
          </cell>
          <cell r="N1069">
            <v>0.14499999999999999</v>
          </cell>
          <cell r="O1069">
            <v>-0.23200000000000001</v>
          </cell>
          <cell r="P1069">
            <v>-1</v>
          </cell>
          <cell r="Q1069">
            <v>-0.23100000000000001</v>
          </cell>
          <cell r="R1069">
            <v>0.151</v>
          </cell>
          <cell r="S1069">
            <v>0</v>
          </cell>
          <cell r="T1069">
            <v>0.151</v>
          </cell>
          <cell r="U1069">
            <v>5.8999999999999997E-2</v>
          </cell>
          <cell r="V1069">
            <v>0</v>
          </cell>
          <cell r="W1069">
            <v>5.8999999999999997E-2</v>
          </cell>
          <cell r="X1069">
            <v>9.8000000000000004E-2</v>
          </cell>
          <cell r="Y1069">
            <v>0</v>
          </cell>
          <cell r="Z1069">
            <v>9.8000000000000004E-2</v>
          </cell>
          <cell r="AA1069">
            <v>-7.8E-2</v>
          </cell>
          <cell r="AB1069">
            <v>0</v>
          </cell>
          <cell r="AC1069">
            <v>-7.8E-2</v>
          </cell>
          <cell r="AD1069">
            <v>0.14299999999999999</v>
          </cell>
          <cell r="AE1069">
            <v>0</v>
          </cell>
          <cell r="AF1069">
            <v>0.14299999999999999</v>
          </cell>
        </row>
        <row r="1070">
          <cell r="C1070" t="str">
            <v>08150 BIAB/YOUTHWP Sls Vendor Filled Fin Return $</v>
          </cell>
          <cell r="D1070" t="str">
            <v>08150 BIAB/YOUTH</v>
          </cell>
          <cell r="E1070" t="str">
            <v>WP Sls Vendor Filled Fin Return $</v>
          </cell>
          <cell r="F1070">
            <v>4285.8</v>
          </cell>
          <cell r="G1070">
            <v>0</v>
          </cell>
          <cell r="H1070">
            <v>4285.8</v>
          </cell>
          <cell r="I1070">
            <v>1786.1</v>
          </cell>
          <cell r="J1070">
            <v>0</v>
          </cell>
          <cell r="K1070">
            <v>1786.1</v>
          </cell>
          <cell r="L1070">
            <v>926.1</v>
          </cell>
          <cell r="M1070">
            <v>0</v>
          </cell>
          <cell r="N1070">
            <v>926.1</v>
          </cell>
          <cell r="O1070">
            <v>650.70000000000005</v>
          </cell>
          <cell r="P1070">
            <v>0</v>
          </cell>
          <cell r="Q1070">
            <v>650.70000000000005</v>
          </cell>
          <cell r="R1070">
            <v>209.4</v>
          </cell>
          <cell r="S1070">
            <v>0</v>
          </cell>
          <cell r="T1070">
            <v>209.4</v>
          </cell>
          <cell r="U1070">
            <v>2499.6999999999998</v>
          </cell>
          <cell r="V1070">
            <v>0</v>
          </cell>
          <cell r="W1070">
            <v>2499.6999999999998</v>
          </cell>
          <cell r="X1070">
            <v>475.5</v>
          </cell>
          <cell r="Y1070">
            <v>0</v>
          </cell>
          <cell r="Z1070">
            <v>475.5</v>
          </cell>
          <cell r="AA1070">
            <v>815.1</v>
          </cell>
          <cell r="AB1070">
            <v>0</v>
          </cell>
          <cell r="AC1070">
            <v>815.1</v>
          </cell>
          <cell r="AD1070">
            <v>1209.0999999999999</v>
          </cell>
          <cell r="AE1070">
            <v>0</v>
          </cell>
          <cell r="AF1070">
            <v>1209.0999999999999</v>
          </cell>
        </row>
        <row r="1071">
          <cell r="C1071" t="str">
            <v>08150 BIAB/YOUTHWP Sls Vendor Filled Fin Return %</v>
          </cell>
          <cell r="D1071" t="str">
            <v>08150 BIAB/YOUTH</v>
          </cell>
          <cell r="E1071" t="str">
            <v>WP Sls Vendor Filled Fin Return %</v>
          </cell>
          <cell r="F1071">
            <v>0.151</v>
          </cell>
          <cell r="G1071">
            <v>0</v>
          </cell>
          <cell r="H1071">
            <v>0.151</v>
          </cell>
          <cell r="I1071">
            <v>0.14299999999999999</v>
          </cell>
          <cell r="J1071">
            <v>0</v>
          </cell>
          <cell r="K1071">
            <v>0.14299999999999999</v>
          </cell>
          <cell r="L1071">
            <v>0.186</v>
          </cell>
          <cell r="M1071">
            <v>0</v>
          </cell>
          <cell r="N1071">
            <v>0.186</v>
          </cell>
          <cell r="O1071">
            <v>0.22500000000000001</v>
          </cell>
          <cell r="P1071">
            <v>0</v>
          </cell>
          <cell r="Q1071">
            <v>0.22500000000000001</v>
          </cell>
          <cell r="R1071">
            <v>4.5999999999999999E-2</v>
          </cell>
          <cell r="S1071">
            <v>0</v>
          </cell>
          <cell r="T1071">
            <v>4.5999999999999999E-2</v>
          </cell>
          <cell r="U1071">
            <v>0.158</v>
          </cell>
          <cell r="V1071">
            <v>0</v>
          </cell>
          <cell r="W1071">
            <v>0.158</v>
          </cell>
          <cell r="X1071">
            <v>0.11799999999999999</v>
          </cell>
          <cell r="Y1071">
            <v>0</v>
          </cell>
          <cell r="Z1071">
            <v>0.11799999999999999</v>
          </cell>
          <cell r="AA1071">
            <v>0.17799999999999999</v>
          </cell>
          <cell r="AB1071">
            <v>0</v>
          </cell>
          <cell r="AC1071">
            <v>0.17799999999999999</v>
          </cell>
          <cell r="AD1071">
            <v>0.16700000000000001</v>
          </cell>
          <cell r="AE1071">
            <v>0</v>
          </cell>
          <cell r="AF1071">
            <v>0.16700000000000001</v>
          </cell>
        </row>
        <row r="1072">
          <cell r="C1072" t="str">
            <v>08150 BIAB/YOUTHWP Turn on Fulfilled Sls UnAdj</v>
          </cell>
          <cell r="D1072" t="str">
            <v>08150 BIAB/YOUTH</v>
          </cell>
          <cell r="E1072" t="str">
            <v>WP Turn on Fulfilled Sls UnAdj</v>
          </cell>
          <cell r="F1072">
            <v>1.91</v>
          </cell>
          <cell r="G1072">
            <v>1.19</v>
          </cell>
          <cell r="H1072">
            <v>2.4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</row>
        <row r="1073">
          <cell r="C1073" t="str">
            <v>08150 BIAB/YOUTHWP Turn on Total Demand Sls</v>
          </cell>
          <cell r="D1073" t="str">
            <v>08150 BIAB/YOUTH</v>
          </cell>
          <cell r="E1073" t="str">
            <v>WP Turn on Total Demand Sls</v>
          </cell>
          <cell r="F1073">
            <v>1.91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  <cell r="AE1073">
            <v>0</v>
          </cell>
          <cell r="AF1073">
            <v>0</v>
          </cell>
        </row>
        <row r="1074">
          <cell r="C1074" t="str">
            <v>08150 BIAB/YOUTHWP Turn on Total Demand Sls UnAdj</v>
          </cell>
          <cell r="D1074" t="str">
            <v>08150 BIAB/YOUTH</v>
          </cell>
          <cell r="E1074" t="str">
            <v>WP Turn on Total Demand Sls UnAdj</v>
          </cell>
          <cell r="F1074">
            <v>1.91</v>
          </cell>
          <cell r="G1074">
            <v>1.19</v>
          </cell>
          <cell r="H1074">
            <v>2.4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</row>
        <row r="1075">
          <cell r="C1075" t="str">
            <v>08150 BIAB/YOUTHWP Wkrm C$</v>
          </cell>
          <cell r="D1075" t="str">
            <v>08150 BIAB/YOUTH</v>
          </cell>
          <cell r="E1075" t="str">
            <v>WP Wkrm C$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</row>
        <row r="1076">
          <cell r="C1076" t="str">
            <v>08150 BIAB/YOUTHWP Wkrm C%</v>
          </cell>
          <cell r="D1076" t="str">
            <v>08150 BIAB/YOUTH</v>
          </cell>
          <cell r="E1076" t="str">
            <v>WP Wkrm C%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</row>
        <row r="1077">
          <cell r="C1077" t="str">
            <v>08150 YOUTH BEDDINGCP Add MU $</v>
          </cell>
          <cell r="D1077" t="str">
            <v>08150 YOUTH BEDDING</v>
          </cell>
          <cell r="E1077" t="str">
            <v>CP Add MU $</v>
          </cell>
          <cell r="F1077">
            <v>110.1</v>
          </cell>
          <cell r="G1077">
            <v>60.6</v>
          </cell>
          <cell r="H1077">
            <v>49.5</v>
          </cell>
          <cell r="I1077">
            <v>41.5</v>
          </cell>
          <cell r="J1077">
            <v>16.7</v>
          </cell>
          <cell r="K1077">
            <v>24.8</v>
          </cell>
          <cell r="L1077">
            <v>2</v>
          </cell>
          <cell r="M1077">
            <v>1.2</v>
          </cell>
          <cell r="N1077">
            <v>0.8</v>
          </cell>
          <cell r="O1077">
            <v>37.1</v>
          </cell>
          <cell r="P1077">
            <v>13.8</v>
          </cell>
          <cell r="Q1077">
            <v>23.4</v>
          </cell>
          <cell r="R1077">
            <v>2.2999999999999998</v>
          </cell>
          <cell r="S1077">
            <v>1.7</v>
          </cell>
          <cell r="T1077">
            <v>0.6</v>
          </cell>
          <cell r="U1077">
            <v>68.7</v>
          </cell>
          <cell r="V1077">
            <v>44</v>
          </cell>
          <cell r="W1077">
            <v>24.7</v>
          </cell>
          <cell r="X1077">
            <v>2.7</v>
          </cell>
          <cell r="Y1077">
            <v>1.6</v>
          </cell>
          <cell r="Z1077">
            <v>1.1000000000000001</v>
          </cell>
          <cell r="AA1077">
            <v>28.8</v>
          </cell>
          <cell r="AB1077">
            <v>18.100000000000001</v>
          </cell>
          <cell r="AC1077">
            <v>10.7</v>
          </cell>
          <cell r="AD1077">
            <v>37.299999999999997</v>
          </cell>
          <cell r="AE1077">
            <v>24.3</v>
          </cell>
          <cell r="AF1077">
            <v>12.9</v>
          </cell>
        </row>
        <row r="1078">
          <cell r="C1078" t="str">
            <v>08150 YOUTH BEDDINGCP Add MU %</v>
          </cell>
          <cell r="D1078" t="str">
            <v>08150 YOUTH BEDDING</v>
          </cell>
          <cell r="E1078" t="str">
            <v>CP Add MU %</v>
          </cell>
          <cell r="F1078">
            <v>2.3599999999999999E-2</v>
          </cell>
          <cell r="G1078">
            <v>3.2599999999999997E-2</v>
          </cell>
          <cell r="H1078">
            <v>1.77E-2</v>
          </cell>
          <cell r="I1078">
            <v>2.06E-2</v>
          </cell>
          <cell r="J1078">
            <v>2.06E-2</v>
          </cell>
          <cell r="K1078">
            <v>2.0500000000000001E-2</v>
          </cell>
          <cell r="L1078">
            <v>4.0000000000000001E-3</v>
          </cell>
          <cell r="M1078">
            <v>5.8999999999999999E-3</v>
          </cell>
          <cell r="N1078">
            <v>2.5999999999999999E-3</v>
          </cell>
          <cell r="O1078">
            <v>5.0999999999999997E-2</v>
          </cell>
          <cell r="P1078">
            <v>3.9E-2</v>
          </cell>
          <cell r="Q1078">
            <v>6.2399999999999997E-2</v>
          </cell>
          <cell r="R1078">
            <v>3.0000000000000001E-3</v>
          </cell>
          <cell r="S1078">
            <v>6.7999999999999996E-3</v>
          </cell>
          <cell r="T1078">
            <v>1.1999999999999999E-3</v>
          </cell>
          <cell r="U1078">
            <v>2.5999999999999999E-2</v>
          </cell>
          <cell r="V1078">
            <v>4.1799999999999997E-2</v>
          </cell>
          <cell r="W1078">
            <v>1.55E-2</v>
          </cell>
          <cell r="X1078">
            <v>3.5000000000000001E-3</v>
          </cell>
          <cell r="Y1078">
            <v>6.1000000000000004E-3</v>
          </cell>
          <cell r="Z1078">
            <v>2.2000000000000001E-3</v>
          </cell>
          <cell r="AA1078">
            <v>3.0700000000000002E-2</v>
          </cell>
          <cell r="AB1078">
            <v>5.16E-2</v>
          </cell>
          <cell r="AC1078">
            <v>1.83E-2</v>
          </cell>
          <cell r="AD1078">
            <v>3.9100000000000003E-2</v>
          </cell>
          <cell r="AE1078">
            <v>5.4300000000000001E-2</v>
          </cell>
          <cell r="AF1078">
            <v>2.5600000000000001E-2</v>
          </cell>
        </row>
        <row r="1079">
          <cell r="C1079" t="str">
            <v>08150 YOUTH BEDDINGCP Assoc Disc $</v>
          </cell>
          <cell r="D1079" t="str">
            <v>08150 YOUTH BEDDING</v>
          </cell>
          <cell r="E1079" t="str">
            <v>CP Assoc Disc $</v>
          </cell>
          <cell r="F1079">
            <v>21.9</v>
          </cell>
          <cell r="G1079">
            <v>8.6999999999999993</v>
          </cell>
          <cell r="H1079">
            <v>13.2</v>
          </cell>
          <cell r="I1079">
            <v>9.5</v>
          </cell>
          <cell r="J1079">
            <v>3.8</v>
          </cell>
          <cell r="K1079">
            <v>5.7</v>
          </cell>
          <cell r="L1079">
            <v>2.4</v>
          </cell>
          <cell r="M1079">
            <v>1</v>
          </cell>
          <cell r="N1079">
            <v>1.4</v>
          </cell>
          <cell r="O1079">
            <v>3.4</v>
          </cell>
          <cell r="P1079">
            <v>1.7</v>
          </cell>
          <cell r="Q1079">
            <v>1.8</v>
          </cell>
          <cell r="R1079">
            <v>3.6</v>
          </cell>
          <cell r="S1079">
            <v>1.2</v>
          </cell>
          <cell r="T1079">
            <v>2.5</v>
          </cell>
          <cell r="U1079">
            <v>12.4</v>
          </cell>
          <cell r="V1079">
            <v>4.9000000000000004</v>
          </cell>
          <cell r="W1079">
            <v>7.5</v>
          </cell>
          <cell r="X1079">
            <v>3.5</v>
          </cell>
          <cell r="Y1079">
            <v>1.2</v>
          </cell>
          <cell r="Z1079">
            <v>2.4</v>
          </cell>
          <cell r="AA1079">
            <v>4.4000000000000004</v>
          </cell>
          <cell r="AB1079">
            <v>1.6</v>
          </cell>
          <cell r="AC1079">
            <v>2.8</v>
          </cell>
          <cell r="AD1079">
            <v>4.5</v>
          </cell>
          <cell r="AE1079">
            <v>2.1</v>
          </cell>
          <cell r="AF1079">
            <v>2.4</v>
          </cell>
        </row>
        <row r="1080">
          <cell r="C1080" t="str">
            <v>08150 YOUTH BEDDINGCP Assoc Disc %</v>
          </cell>
          <cell r="D1080" t="str">
            <v>08150 YOUTH BEDDING</v>
          </cell>
          <cell r="E1080" t="str">
            <v>CP Assoc Disc %</v>
          </cell>
          <cell r="F1080">
            <v>5.0000000000000001E-3</v>
          </cell>
          <cell r="G1080">
            <v>0</v>
          </cell>
          <cell r="H1080">
            <v>0</v>
          </cell>
          <cell r="I1080">
            <v>5.0000000000000001E-3</v>
          </cell>
          <cell r="J1080">
            <v>0</v>
          </cell>
          <cell r="K1080">
            <v>0</v>
          </cell>
          <cell r="L1080">
            <v>5.0000000000000001E-3</v>
          </cell>
          <cell r="M1080">
            <v>0</v>
          </cell>
          <cell r="N1080">
            <v>0</v>
          </cell>
          <cell r="O1080">
            <v>5.0000000000000001E-3</v>
          </cell>
          <cell r="P1080">
            <v>0</v>
          </cell>
          <cell r="Q1080">
            <v>0</v>
          </cell>
          <cell r="R1080">
            <v>5.0000000000000001E-3</v>
          </cell>
          <cell r="S1080">
            <v>0</v>
          </cell>
          <cell r="T1080">
            <v>0</v>
          </cell>
          <cell r="U1080">
            <v>5.0000000000000001E-3</v>
          </cell>
          <cell r="V1080">
            <v>0</v>
          </cell>
          <cell r="W1080">
            <v>0</v>
          </cell>
          <cell r="X1080">
            <v>5.0000000000000001E-3</v>
          </cell>
          <cell r="Y1080">
            <v>0</v>
          </cell>
          <cell r="Z1080">
            <v>0</v>
          </cell>
          <cell r="AA1080">
            <v>5.0000000000000001E-3</v>
          </cell>
          <cell r="AB1080">
            <v>0</v>
          </cell>
          <cell r="AC1080">
            <v>0</v>
          </cell>
          <cell r="AD1080">
            <v>5.0000000000000001E-3</v>
          </cell>
          <cell r="AE1080">
            <v>0</v>
          </cell>
          <cell r="AF1080">
            <v>0</v>
          </cell>
        </row>
        <row r="1081">
          <cell r="C1081" t="str">
            <v>08150 YOUTH BEDDINGCP Avail $</v>
          </cell>
          <cell r="D1081" t="str">
            <v>08150 YOUTH BEDDING</v>
          </cell>
          <cell r="E1081" t="str">
            <v>CP Avail $</v>
          </cell>
          <cell r="F1081">
            <v>13001.6</v>
          </cell>
          <cell r="G1081">
            <v>6630</v>
          </cell>
          <cell r="H1081">
            <v>6371.6</v>
          </cell>
          <cell r="I1081">
            <v>9497.4</v>
          </cell>
          <cell r="J1081">
            <v>5003.5</v>
          </cell>
          <cell r="K1081">
            <v>4493.8999999999996</v>
          </cell>
          <cell r="L1081">
            <v>6701.8</v>
          </cell>
          <cell r="M1081">
            <v>3366.7</v>
          </cell>
          <cell r="N1081">
            <v>3335.1</v>
          </cell>
          <cell r="O1081">
            <v>8401.9</v>
          </cell>
          <cell r="P1081">
            <v>4396.3</v>
          </cell>
          <cell r="Q1081">
            <v>4005.6</v>
          </cell>
          <cell r="R1081">
            <v>9497.4</v>
          </cell>
          <cell r="S1081">
            <v>5003.5</v>
          </cell>
          <cell r="T1081">
            <v>4493.8999999999996</v>
          </cell>
          <cell r="U1081">
            <v>13001.6</v>
          </cell>
          <cell r="V1081">
            <v>6630</v>
          </cell>
          <cell r="W1081">
            <v>6371.6</v>
          </cell>
          <cell r="X1081">
            <v>10669.3</v>
          </cell>
          <cell r="Y1081">
            <v>5541.4</v>
          </cell>
          <cell r="Z1081">
            <v>5127.8999999999996</v>
          </cell>
          <cell r="AA1081">
            <v>11813.8</v>
          </cell>
          <cell r="AB1081">
            <v>6005.5</v>
          </cell>
          <cell r="AC1081">
            <v>5808.3</v>
          </cell>
          <cell r="AD1081">
            <v>13001.6</v>
          </cell>
          <cell r="AE1081">
            <v>6630</v>
          </cell>
          <cell r="AF1081">
            <v>6371.6</v>
          </cell>
        </row>
        <row r="1082">
          <cell r="C1082" t="str">
            <v>08150 YOUTH BEDDINGCP Avail C$</v>
          </cell>
          <cell r="D1082" t="str">
            <v>08150 YOUTH BEDDING</v>
          </cell>
          <cell r="E1082" t="str">
            <v>CP Avail C$</v>
          </cell>
          <cell r="F1082">
            <v>4888.7</v>
          </cell>
          <cell r="G1082">
            <v>0</v>
          </cell>
          <cell r="H1082">
            <v>0</v>
          </cell>
          <cell r="I1082">
            <v>3602.9</v>
          </cell>
          <cell r="J1082">
            <v>0</v>
          </cell>
          <cell r="K1082">
            <v>0</v>
          </cell>
          <cell r="L1082">
            <v>2547.1999999999998</v>
          </cell>
          <cell r="M1082">
            <v>0</v>
          </cell>
          <cell r="N1082">
            <v>0</v>
          </cell>
          <cell r="O1082">
            <v>3190.4</v>
          </cell>
          <cell r="P1082">
            <v>0</v>
          </cell>
          <cell r="Q1082">
            <v>0</v>
          </cell>
          <cell r="R1082">
            <v>3602.9</v>
          </cell>
          <cell r="S1082">
            <v>0</v>
          </cell>
          <cell r="T1082">
            <v>0</v>
          </cell>
          <cell r="U1082">
            <v>4888.7</v>
          </cell>
          <cell r="V1082">
            <v>0</v>
          </cell>
          <cell r="W1082">
            <v>0</v>
          </cell>
          <cell r="X1082">
            <v>4046</v>
          </cell>
          <cell r="Y1082">
            <v>0</v>
          </cell>
          <cell r="Z1082">
            <v>0</v>
          </cell>
          <cell r="AA1082">
            <v>4447.3999999999996</v>
          </cell>
          <cell r="AB1082">
            <v>0</v>
          </cell>
          <cell r="AC1082">
            <v>0</v>
          </cell>
          <cell r="AD1082">
            <v>4888.7</v>
          </cell>
          <cell r="AE1082">
            <v>0</v>
          </cell>
          <cell r="AF1082">
            <v>0</v>
          </cell>
        </row>
        <row r="1083">
          <cell r="C1083" t="str">
            <v>08150 YOUTH BEDDINGCP Avg Stk + Inv Adj $</v>
          </cell>
          <cell r="D1083" t="str">
            <v>08150 YOUTH BEDDING</v>
          </cell>
          <cell r="E1083" t="str">
            <v>CP Avg Stk + Inv Adj $</v>
          </cell>
          <cell r="F1083">
            <v>6045.2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</row>
        <row r="1084">
          <cell r="C1084" t="str">
            <v>08150 YOUTH BEDDINGCP Avg Stk + Inv Adj $ var LY %</v>
          </cell>
          <cell r="D1084" t="str">
            <v>08150 YOUTH BEDDING</v>
          </cell>
          <cell r="E1084" t="str">
            <v>CP Avg Stk + Inv Adj $ var LY %</v>
          </cell>
          <cell r="F1084">
            <v>-8.9999999999999993E-3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0</v>
          </cell>
          <cell r="AE1084">
            <v>0</v>
          </cell>
          <cell r="AF1084">
            <v>0</v>
          </cell>
        </row>
        <row r="1085">
          <cell r="C1085" t="str">
            <v>08150 YOUTH BEDDINGCP Avg Stk UnAdj $</v>
          </cell>
          <cell r="D1085" t="str">
            <v>08150 YOUTH BEDDING</v>
          </cell>
          <cell r="E1085" t="str">
            <v>CP Avg Stk UnAdj $</v>
          </cell>
          <cell r="F1085">
            <v>6045.2</v>
          </cell>
          <cell r="G1085">
            <v>3247.7</v>
          </cell>
          <cell r="H1085">
            <v>2797.5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</row>
        <row r="1086">
          <cell r="C1086" t="str">
            <v>08150 YOUTH BEDDINGCP Avg Stk UnAdj $ var LY %</v>
          </cell>
          <cell r="D1086" t="str">
            <v>08150 YOUTH BEDDING</v>
          </cell>
          <cell r="E1086" t="str">
            <v>CP Avg Stk UnAdj $ var LY %</v>
          </cell>
          <cell r="F1086">
            <v>-8.9999999999999993E-3</v>
          </cell>
          <cell r="G1086">
            <v>-8.5000000000000006E-2</v>
          </cell>
          <cell r="H1086">
            <v>9.6000000000000002E-2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0</v>
          </cell>
          <cell r="AE1086">
            <v>0</v>
          </cell>
          <cell r="AF1086">
            <v>0</v>
          </cell>
        </row>
        <row r="1087">
          <cell r="C1087" t="str">
            <v>08150 YOUTH BEDDINGCP Avg Wkly Sell Thru %</v>
          </cell>
          <cell r="D1087" t="str">
            <v>08150 YOUTH BEDDING</v>
          </cell>
          <cell r="E1087" t="str">
            <v>CP Avg Wkly Sell Thru %</v>
          </cell>
          <cell r="F1087">
            <v>3.3000000000000002E-2</v>
          </cell>
          <cell r="G1087">
            <v>2.5000000000000001E-2</v>
          </cell>
          <cell r="H1087">
            <v>4.1000000000000002E-2</v>
          </cell>
          <cell r="I1087">
            <v>2.8000000000000001E-2</v>
          </cell>
          <cell r="J1087">
            <v>2.1000000000000001E-2</v>
          </cell>
          <cell r="K1087">
            <v>3.5999999999999997E-2</v>
          </cell>
          <cell r="L1087">
            <v>2.4E-2</v>
          </cell>
          <cell r="M1087">
            <v>1.9E-2</v>
          </cell>
          <cell r="N1087">
            <v>2.9000000000000001E-2</v>
          </cell>
          <cell r="O1087">
            <v>2.4E-2</v>
          </cell>
          <cell r="P1087">
            <v>2.1999999999999999E-2</v>
          </cell>
          <cell r="Q1087">
            <v>2.5999999999999999E-2</v>
          </cell>
          <cell r="R1087">
            <v>0.03</v>
          </cell>
          <cell r="S1087">
            <v>1.7999999999999999E-2</v>
          </cell>
          <cell r="T1087">
            <v>4.5999999999999999E-2</v>
          </cell>
          <cell r="U1087">
            <v>3.2000000000000001E-2</v>
          </cell>
          <cell r="V1087">
            <v>2.3E-2</v>
          </cell>
          <cell r="W1087">
            <v>4.3999999999999997E-2</v>
          </cell>
          <cell r="X1087">
            <v>0.03</v>
          </cell>
          <cell r="Y1087">
            <v>1.7999999999999999E-2</v>
          </cell>
          <cell r="Z1087">
            <v>4.3999999999999997E-2</v>
          </cell>
          <cell r="AA1087">
            <v>0.03</v>
          </cell>
          <cell r="AB1087">
            <v>0.02</v>
          </cell>
          <cell r="AC1087">
            <v>4.1000000000000002E-2</v>
          </cell>
          <cell r="AD1087">
            <v>3.7999999999999999E-2</v>
          </cell>
          <cell r="AE1087">
            <v>3.3000000000000002E-2</v>
          </cell>
          <cell r="AF1087">
            <v>4.3999999999999997E-2</v>
          </cell>
        </row>
        <row r="1088">
          <cell r="C1088" t="str">
            <v>08150 YOUTH BEDDINGCP BOM $</v>
          </cell>
          <cell r="D1088" t="str">
            <v>08150 YOUTH BEDDING</v>
          </cell>
          <cell r="E1088" t="str">
            <v>CP BOM $</v>
          </cell>
          <cell r="F1088">
            <v>4740</v>
          </cell>
          <cell r="G1088">
            <v>2331</v>
          </cell>
          <cell r="H1088">
            <v>2409</v>
          </cell>
          <cell r="I1088">
            <v>4740</v>
          </cell>
          <cell r="J1088">
            <v>2331</v>
          </cell>
          <cell r="K1088">
            <v>2409</v>
          </cell>
          <cell r="L1088">
            <v>4740</v>
          </cell>
          <cell r="M1088">
            <v>2331</v>
          </cell>
          <cell r="N1088">
            <v>2409</v>
          </cell>
          <cell r="O1088">
            <v>5880.9</v>
          </cell>
          <cell r="P1088">
            <v>3001</v>
          </cell>
          <cell r="Q1088">
            <v>2879.9</v>
          </cell>
          <cell r="R1088">
            <v>6459.4</v>
          </cell>
          <cell r="S1088">
            <v>3521.2</v>
          </cell>
          <cell r="T1088">
            <v>2938.2</v>
          </cell>
          <cell r="U1088">
            <v>6377.9</v>
          </cell>
          <cell r="V1088">
            <v>3580.6</v>
          </cell>
          <cell r="W1088">
            <v>2797.3</v>
          </cell>
          <cell r="X1088">
            <v>6377.9</v>
          </cell>
          <cell r="Y1088">
            <v>3580.6</v>
          </cell>
          <cell r="Z1088">
            <v>2797.3</v>
          </cell>
          <cell r="AA1088">
            <v>6381.6</v>
          </cell>
          <cell r="AB1088">
            <v>3506.9</v>
          </cell>
          <cell r="AC1088">
            <v>2874.7</v>
          </cell>
          <cell r="AD1088">
            <v>6265.3</v>
          </cell>
          <cell r="AE1088">
            <v>3393</v>
          </cell>
          <cell r="AF1088">
            <v>2872.3</v>
          </cell>
        </row>
        <row r="1089">
          <cell r="C1089" t="str">
            <v>08150 YOUTH BEDDINGCP BOM $ var LY %</v>
          </cell>
          <cell r="D1089" t="str">
            <v>08150 YOUTH BEDDING</v>
          </cell>
          <cell r="E1089" t="str">
            <v>CP BOM $ var LY %</v>
          </cell>
          <cell r="F1089">
            <v>0.23400000000000001</v>
          </cell>
          <cell r="G1089">
            <v>0.36899999999999999</v>
          </cell>
          <cell r="H1089">
            <v>0.126</v>
          </cell>
          <cell r="I1089">
            <v>0.23400000000000001</v>
          </cell>
          <cell r="J1089">
            <v>0.36899999999999999</v>
          </cell>
          <cell r="K1089">
            <v>0.126</v>
          </cell>
          <cell r="L1089">
            <v>0.23400000000000001</v>
          </cell>
          <cell r="M1089">
            <v>0.36899999999999999</v>
          </cell>
          <cell r="N1089">
            <v>0.126</v>
          </cell>
          <cell r="O1089">
            <v>0.28899999999999998</v>
          </cell>
          <cell r="P1089">
            <v>0.13400000000000001</v>
          </cell>
          <cell r="Q1089">
            <v>0.502</v>
          </cell>
          <cell r="R1089">
            <v>-5.7000000000000002E-2</v>
          </cell>
          <cell r="S1089">
            <v>-0.14599999999999999</v>
          </cell>
          <cell r="T1089">
            <v>7.8E-2</v>
          </cell>
          <cell r="U1089">
            <v>-8.4000000000000005E-2</v>
          </cell>
          <cell r="V1089">
            <v>-0.157</v>
          </cell>
          <cell r="W1089">
            <v>3.2000000000000001E-2</v>
          </cell>
          <cell r="X1089">
            <v>-8.4000000000000005E-2</v>
          </cell>
          <cell r="Y1089">
            <v>-0.157</v>
          </cell>
          <cell r="Z1089">
            <v>3.2000000000000001E-2</v>
          </cell>
          <cell r="AA1089">
            <v>-0.108</v>
          </cell>
          <cell r="AB1089">
            <v>-0.16400000000000001</v>
          </cell>
          <cell r="AC1089">
            <v>-2.9000000000000001E-2</v>
          </cell>
          <cell r="AD1089">
            <v>-0.106</v>
          </cell>
          <cell r="AE1089">
            <v>-0.184</v>
          </cell>
          <cell r="AF1089">
            <v>8.9999999999999993E-3</v>
          </cell>
        </row>
        <row r="1090">
          <cell r="C1090" t="str">
            <v>08150 YOUTH BEDDINGCP BOM C$</v>
          </cell>
          <cell r="D1090" t="str">
            <v>08150 YOUTH BEDDING</v>
          </cell>
          <cell r="E1090" t="str">
            <v>CP BOM C$</v>
          </cell>
          <cell r="F1090">
            <v>1792.7</v>
          </cell>
          <cell r="G1090">
            <v>0</v>
          </cell>
          <cell r="H1090">
            <v>0</v>
          </cell>
          <cell r="I1090">
            <v>1792.7</v>
          </cell>
          <cell r="J1090">
            <v>0</v>
          </cell>
          <cell r="K1090">
            <v>0</v>
          </cell>
          <cell r="L1090">
            <v>1792.7</v>
          </cell>
          <cell r="M1090">
            <v>0</v>
          </cell>
          <cell r="N1090">
            <v>0</v>
          </cell>
          <cell r="O1090">
            <v>2235.1999999999998</v>
          </cell>
          <cell r="P1090">
            <v>0</v>
          </cell>
          <cell r="Q1090">
            <v>0</v>
          </cell>
          <cell r="R1090">
            <v>2452.8000000000002</v>
          </cell>
          <cell r="S1090">
            <v>0</v>
          </cell>
          <cell r="T1090">
            <v>0</v>
          </cell>
          <cell r="U1090">
            <v>2419.5</v>
          </cell>
          <cell r="V1090">
            <v>0</v>
          </cell>
          <cell r="W1090">
            <v>0</v>
          </cell>
          <cell r="X1090">
            <v>2419.5</v>
          </cell>
          <cell r="Y1090">
            <v>0</v>
          </cell>
          <cell r="Z1090">
            <v>0</v>
          </cell>
          <cell r="AA1090">
            <v>2420</v>
          </cell>
          <cell r="AB1090">
            <v>0</v>
          </cell>
          <cell r="AC1090">
            <v>0</v>
          </cell>
          <cell r="AD1090">
            <v>2358.6</v>
          </cell>
          <cell r="AE1090">
            <v>0</v>
          </cell>
          <cell r="AF1090">
            <v>0</v>
          </cell>
        </row>
        <row r="1091">
          <cell r="C1091" t="str">
            <v>08150 YOUTH BEDDINGCP BOS $</v>
          </cell>
          <cell r="D1091" t="str">
            <v>08150 YOUTH BEDDING</v>
          </cell>
          <cell r="E1091" t="str">
            <v>CP BOS $</v>
          </cell>
          <cell r="F1091">
            <v>4740</v>
          </cell>
          <cell r="G1091">
            <v>2331</v>
          </cell>
          <cell r="H1091">
            <v>2409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0</v>
          </cell>
          <cell r="AE1091">
            <v>0</v>
          </cell>
          <cell r="AF1091">
            <v>0</v>
          </cell>
        </row>
        <row r="1092">
          <cell r="C1092" t="str">
            <v>08150 YOUTH BEDDINGCP BOS $ var LY %</v>
          </cell>
          <cell r="D1092" t="str">
            <v>08150 YOUTH BEDDING</v>
          </cell>
          <cell r="E1092" t="str">
            <v>CP BOS $ var LY %</v>
          </cell>
          <cell r="F1092">
            <v>0.23400000000000001</v>
          </cell>
          <cell r="G1092">
            <v>0.36899999999999999</v>
          </cell>
          <cell r="H1092">
            <v>0.126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</row>
        <row r="1093">
          <cell r="C1093" t="str">
            <v>08150 YOUTH BEDDINGCP BOS + Inv Adj $</v>
          </cell>
          <cell r="D1093" t="str">
            <v>08150 YOUTH BEDDING</v>
          </cell>
          <cell r="E1093" t="str">
            <v>CP BOS + Inv Adj $</v>
          </cell>
          <cell r="F1093">
            <v>4740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</row>
        <row r="1094">
          <cell r="C1094" t="str">
            <v>08150 YOUTH BEDDINGCP BOS C$</v>
          </cell>
          <cell r="D1094" t="str">
            <v>08150 YOUTH BEDDING</v>
          </cell>
          <cell r="E1094" t="str">
            <v>CP BOS C$</v>
          </cell>
          <cell r="F1094">
            <v>1792.7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</row>
        <row r="1095">
          <cell r="C1095" t="str">
            <v>08150 YOUTH BEDDINGCP BOS Inv Adj $</v>
          </cell>
          <cell r="D1095" t="str">
            <v>08150 YOUTH BEDDING</v>
          </cell>
          <cell r="E1095" t="str">
            <v>CP BOS Inv Adj $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</row>
        <row r="1096">
          <cell r="C1096" t="str">
            <v>08150 YOUTH BEDDINGCP BOS Inv Adj %</v>
          </cell>
          <cell r="D1096" t="str">
            <v>08150 YOUTH BEDDING</v>
          </cell>
          <cell r="E1096" t="str">
            <v>CP BOS Inv Adj %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</row>
        <row r="1097">
          <cell r="C1097" t="str">
            <v>08150 YOUTH BEDDINGCP BOS Net MU %</v>
          </cell>
          <cell r="D1097" t="str">
            <v>08150 YOUTH BEDDING</v>
          </cell>
          <cell r="E1097" t="str">
            <v>CP BOS Net MU %</v>
          </cell>
          <cell r="F1097">
            <v>0.62180000000000002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0</v>
          </cell>
          <cell r="AE1097">
            <v>0</v>
          </cell>
          <cell r="AF1097">
            <v>0</v>
          </cell>
        </row>
        <row r="1098">
          <cell r="C1098" t="str">
            <v>08150 YOUTH BEDDINGCP Buying MU %</v>
          </cell>
          <cell r="D1098" t="str">
            <v>08150 YOUTH BEDDING</v>
          </cell>
          <cell r="E1098" t="str">
            <v>CP Buying MU %</v>
          </cell>
          <cell r="F1098">
            <v>0.62590000000000001</v>
          </cell>
          <cell r="G1098">
            <v>0</v>
          </cell>
          <cell r="H1098">
            <v>0</v>
          </cell>
          <cell r="I1098">
            <v>0.62190000000000001</v>
          </cell>
          <cell r="J1098">
            <v>0</v>
          </cell>
          <cell r="K1098">
            <v>0</v>
          </cell>
          <cell r="L1098">
            <v>0.62080000000000002</v>
          </cell>
          <cell r="M1098">
            <v>0</v>
          </cell>
          <cell r="N1098">
            <v>0</v>
          </cell>
          <cell r="O1098">
            <v>0.61909999999999998</v>
          </cell>
          <cell r="P1098">
            <v>0</v>
          </cell>
          <cell r="Q1098">
            <v>0</v>
          </cell>
          <cell r="R1098">
            <v>0.62829999999999997</v>
          </cell>
          <cell r="S1098">
            <v>0</v>
          </cell>
          <cell r="T1098">
            <v>0</v>
          </cell>
          <cell r="U1098">
            <v>0.63139999999999996</v>
          </cell>
          <cell r="V1098">
            <v>0</v>
          </cell>
          <cell r="W1098">
            <v>0</v>
          </cell>
          <cell r="X1098">
            <v>0.62680000000000002</v>
          </cell>
          <cell r="Y1098">
            <v>0</v>
          </cell>
          <cell r="Z1098">
            <v>0</v>
          </cell>
          <cell r="AA1098">
            <v>0.64570000000000005</v>
          </cell>
          <cell r="AB1098">
            <v>0</v>
          </cell>
          <cell r="AC1098">
            <v>0</v>
          </cell>
          <cell r="AD1098">
            <v>0.62219999999999998</v>
          </cell>
          <cell r="AE1098">
            <v>0</v>
          </cell>
          <cell r="AF1098">
            <v>0</v>
          </cell>
        </row>
        <row r="1099">
          <cell r="C1099" t="str">
            <v>08150 YOUTH BEDDINGCP COGS C$</v>
          </cell>
          <cell r="D1099" t="str">
            <v>08150 YOUTH BEDDING</v>
          </cell>
          <cell r="E1099" t="str">
            <v>CP COGS C$</v>
          </cell>
          <cell r="F1099">
            <v>2553.1999999999998</v>
          </cell>
          <cell r="G1099">
            <v>0</v>
          </cell>
          <cell r="H1099">
            <v>0</v>
          </cell>
          <cell r="I1099">
            <v>1183.4000000000001</v>
          </cell>
          <cell r="J1099">
            <v>0</v>
          </cell>
          <cell r="K1099">
            <v>0</v>
          </cell>
          <cell r="L1099">
            <v>312</v>
          </cell>
          <cell r="M1099">
            <v>0</v>
          </cell>
          <cell r="N1099">
            <v>0</v>
          </cell>
          <cell r="O1099">
            <v>425.6</v>
          </cell>
          <cell r="P1099">
            <v>0</v>
          </cell>
          <cell r="Q1099">
            <v>0</v>
          </cell>
          <cell r="R1099">
            <v>445.8</v>
          </cell>
          <cell r="S1099">
            <v>0</v>
          </cell>
          <cell r="T1099">
            <v>0</v>
          </cell>
          <cell r="U1099">
            <v>1369.8</v>
          </cell>
          <cell r="V1099">
            <v>0</v>
          </cell>
          <cell r="W1099">
            <v>0</v>
          </cell>
          <cell r="X1099">
            <v>442.6</v>
          </cell>
          <cell r="Y1099">
            <v>0</v>
          </cell>
          <cell r="Z1099">
            <v>0</v>
          </cell>
          <cell r="AA1099">
            <v>462.8</v>
          </cell>
          <cell r="AB1099">
            <v>0</v>
          </cell>
          <cell r="AC1099">
            <v>0</v>
          </cell>
          <cell r="AD1099">
            <v>464.5</v>
          </cell>
          <cell r="AE1099">
            <v>0</v>
          </cell>
          <cell r="AF1099">
            <v>0</v>
          </cell>
        </row>
        <row r="1100">
          <cell r="C1100" t="str">
            <v>08150 YOUTH BEDDINGCP Cum Net MU %</v>
          </cell>
          <cell r="D1100" t="str">
            <v>08150 YOUTH BEDDING</v>
          </cell>
          <cell r="E1100" t="str">
            <v>CP Cum Net MU %</v>
          </cell>
          <cell r="F1100">
            <v>0.624</v>
          </cell>
          <cell r="G1100">
            <v>0</v>
          </cell>
          <cell r="H1100">
            <v>0</v>
          </cell>
          <cell r="I1100">
            <v>0.62060000000000004</v>
          </cell>
          <cell r="J1100">
            <v>0</v>
          </cell>
          <cell r="K1100">
            <v>0</v>
          </cell>
          <cell r="L1100">
            <v>0.61990000000000001</v>
          </cell>
          <cell r="M1100">
            <v>0</v>
          </cell>
          <cell r="N1100">
            <v>0</v>
          </cell>
          <cell r="O1100">
            <v>0.62029999999999996</v>
          </cell>
          <cell r="P1100">
            <v>0</v>
          </cell>
          <cell r="Q1100">
            <v>0</v>
          </cell>
          <cell r="R1100">
            <v>0.62060000000000004</v>
          </cell>
          <cell r="S1100">
            <v>0</v>
          </cell>
          <cell r="T1100">
            <v>0</v>
          </cell>
          <cell r="U1100">
            <v>0.624</v>
          </cell>
          <cell r="V1100">
            <v>0</v>
          </cell>
          <cell r="W1100">
            <v>0</v>
          </cell>
          <cell r="X1100">
            <v>0.62080000000000002</v>
          </cell>
          <cell r="Y1100">
            <v>0</v>
          </cell>
          <cell r="Z1100">
            <v>0</v>
          </cell>
          <cell r="AA1100">
            <v>0.62350000000000005</v>
          </cell>
          <cell r="AB1100">
            <v>0</v>
          </cell>
          <cell r="AC1100">
            <v>0</v>
          </cell>
          <cell r="AD1100">
            <v>0.624</v>
          </cell>
          <cell r="AE1100">
            <v>0</v>
          </cell>
          <cell r="AF1100">
            <v>0</v>
          </cell>
        </row>
        <row r="1101">
          <cell r="C1101" t="str">
            <v>08150 YOUTH BEDDINGCP Disc Taken C$</v>
          </cell>
          <cell r="D1101" t="str">
            <v>08150 YOUTH BEDDING</v>
          </cell>
          <cell r="E1101" t="str">
            <v>CP Disc Taken C$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</row>
        <row r="1102">
          <cell r="C1102" t="str">
            <v>08150 YOUTH BEDDINGCP Disc Taken C%</v>
          </cell>
          <cell r="D1102" t="str">
            <v>08150 YOUTH BEDDING</v>
          </cell>
          <cell r="E1102" t="str">
            <v>CP Disc Taken C%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</row>
        <row r="1103">
          <cell r="C1103" t="str">
            <v>08150 YOUTH BEDDINGCP DM Adj C$</v>
          </cell>
          <cell r="D1103" t="str">
            <v>08150 YOUTH BEDDING</v>
          </cell>
          <cell r="E1103" t="str">
            <v>CP DM Adj C$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</row>
        <row r="1104">
          <cell r="C1104" t="str">
            <v>08150 YOUTH BEDDINGCP DM CDT $</v>
          </cell>
          <cell r="D1104" t="str">
            <v>08150 YOUTH BEDDING</v>
          </cell>
          <cell r="E1104" t="str">
            <v>CP DM CDT $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>
            <v>0</v>
          </cell>
        </row>
        <row r="1105">
          <cell r="C1105" t="str">
            <v>08150 YOUTH BEDDINGCP DM CDT C$</v>
          </cell>
          <cell r="D1105" t="str">
            <v>08150 YOUTH BEDDING</v>
          </cell>
          <cell r="E1105" t="str">
            <v>CP DM CDT C$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</row>
        <row r="1106">
          <cell r="C1106" t="str">
            <v>08150 YOUTH BEDDINGCP DM CDT MU %</v>
          </cell>
          <cell r="D1106" t="str">
            <v>08150 YOUTH BEDDING</v>
          </cell>
          <cell r="E1106" t="str">
            <v>CP DM CDT MU %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</row>
        <row r="1107">
          <cell r="C1107" t="str">
            <v>08150 YOUTH BEDDINGCP DM Other $</v>
          </cell>
          <cell r="D1107" t="str">
            <v>08150 YOUTH BEDDING</v>
          </cell>
          <cell r="E1107" t="str">
            <v>CP DM Other $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</row>
        <row r="1108">
          <cell r="C1108" t="str">
            <v>08150 YOUTH BEDDINGCP DM Other C$</v>
          </cell>
          <cell r="D1108" t="str">
            <v>08150 YOUTH BEDDING</v>
          </cell>
          <cell r="E1108" t="str">
            <v>CP DM Other C$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</row>
        <row r="1109">
          <cell r="C1109" t="str">
            <v>08150 YOUTH BEDDINGCP DM Other MU %</v>
          </cell>
          <cell r="D1109" t="str">
            <v>08150 YOUTH BEDDING</v>
          </cell>
          <cell r="E1109" t="str">
            <v>CP DM Other MU %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</row>
        <row r="1110">
          <cell r="C1110" t="str">
            <v>08150 YOUTH BEDDINGCP DM Total $</v>
          </cell>
          <cell r="D1110" t="str">
            <v>08150 YOUTH BEDDING</v>
          </cell>
          <cell r="E1110" t="str">
            <v>CP DM Total $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</row>
        <row r="1111">
          <cell r="C1111" t="str">
            <v>08150 YOUTH BEDDINGCP DM Total C$</v>
          </cell>
          <cell r="D1111" t="str">
            <v>08150 YOUTH BEDDING</v>
          </cell>
          <cell r="E1111" t="str">
            <v>CP DM Total C$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0</v>
          </cell>
          <cell r="AE1111">
            <v>0</v>
          </cell>
          <cell r="AF1111">
            <v>0</v>
          </cell>
        </row>
        <row r="1112">
          <cell r="C1112" t="str">
            <v>08150 YOUTH BEDDINGCP DM Total MU %</v>
          </cell>
          <cell r="D1112" t="str">
            <v>08150 YOUTH BEDDING</v>
          </cell>
          <cell r="E1112" t="str">
            <v>CP DM Total MU %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0</v>
          </cell>
          <cell r="AF1112">
            <v>0</v>
          </cell>
        </row>
        <row r="1113">
          <cell r="C1113" t="str">
            <v>08150 YOUTH BEDDINGCP EOM $</v>
          </cell>
          <cell r="D1113" t="str">
            <v>08150 YOUTH BEDDING</v>
          </cell>
          <cell r="E1113" t="str">
            <v>CP EOM $</v>
          </cell>
          <cell r="F1113">
            <v>6211.2</v>
          </cell>
          <cell r="G1113">
            <v>3400.1</v>
          </cell>
          <cell r="H1113">
            <v>2811.1</v>
          </cell>
          <cell r="I1113">
            <v>6377.9</v>
          </cell>
          <cell r="J1113">
            <v>3580.6</v>
          </cell>
          <cell r="K1113">
            <v>2797.3</v>
          </cell>
          <cell r="L1113">
            <v>5880.9</v>
          </cell>
          <cell r="M1113">
            <v>3001</v>
          </cell>
          <cell r="N1113">
            <v>2879.9</v>
          </cell>
          <cell r="O1113">
            <v>6459.4</v>
          </cell>
          <cell r="P1113">
            <v>3521.2</v>
          </cell>
          <cell r="Q1113">
            <v>2938.2</v>
          </cell>
          <cell r="R1113">
            <v>6377.9</v>
          </cell>
          <cell r="S1113">
            <v>3580.6</v>
          </cell>
          <cell r="T1113">
            <v>2797.3</v>
          </cell>
          <cell r="U1113">
            <v>6211.2</v>
          </cell>
          <cell r="V1113">
            <v>3400.1</v>
          </cell>
          <cell r="W1113">
            <v>2811.1</v>
          </cell>
          <cell r="X1113">
            <v>6381.6</v>
          </cell>
          <cell r="Y1113">
            <v>3506.9</v>
          </cell>
          <cell r="Z1113">
            <v>2874.7</v>
          </cell>
          <cell r="AA1113">
            <v>6265.3</v>
          </cell>
          <cell r="AB1113">
            <v>3393</v>
          </cell>
          <cell r="AC1113">
            <v>2872.3</v>
          </cell>
          <cell r="AD1113">
            <v>6211.2</v>
          </cell>
          <cell r="AE1113">
            <v>3400.1</v>
          </cell>
          <cell r="AF1113">
            <v>2811.1</v>
          </cell>
        </row>
        <row r="1114">
          <cell r="C1114" t="str">
            <v>08150 YOUTH BEDDINGCP EOM + Inv Adj $</v>
          </cell>
          <cell r="D1114" t="str">
            <v>08150 YOUTH BEDDING</v>
          </cell>
          <cell r="E1114" t="str">
            <v>CP EOM + Inv Adj $</v>
          </cell>
          <cell r="F1114">
            <v>6211.2</v>
          </cell>
          <cell r="G1114">
            <v>0</v>
          </cell>
          <cell r="H1114">
            <v>0</v>
          </cell>
          <cell r="I1114">
            <v>6377.9</v>
          </cell>
          <cell r="J1114">
            <v>0</v>
          </cell>
          <cell r="K1114">
            <v>0</v>
          </cell>
          <cell r="L1114">
            <v>5880.9</v>
          </cell>
          <cell r="M1114">
            <v>0</v>
          </cell>
          <cell r="N1114">
            <v>0</v>
          </cell>
          <cell r="O1114">
            <v>6459.4</v>
          </cell>
          <cell r="P1114">
            <v>0</v>
          </cell>
          <cell r="Q1114">
            <v>0</v>
          </cell>
          <cell r="R1114">
            <v>6377.9</v>
          </cell>
          <cell r="S1114">
            <v>0</v>
          </cell>
          <cell r="T1114">
            <v>0</v>
          </cell>
          <cell r="U1114">
            <v>6211.2</v>
          </cell>
          <cell r="V1114">
            <v>0</v>
          </cell>
          <cell r="W1114">
            <v>0</v>
          </cell>
          <cell r="X1114">
            <v>6381.6</v>
          </cell>
          <cell r="Y1114">
            <v>0</v>
          </cell>
          <cell r="Z1114">
            <v>0</v>
          </cell>
          <cell r="AA1114">
            <v>6265.3</v>
          </cell>
          <cell r="AB1114">
            <v>0</v>
          </cell>
          <cell r="AC1114">
            <v>0</v>
          </cell>
          <cell r="AD1114">
            <v>6211.2</v>
          </cell>
          <cell r="AE1114">
            <v>0</v>
          </cell>
          <cell r="AF1114">
            <v>0</v>
          </cell>
        </row>
        <row r="1115">
          <cell r="C1115" t="str">
            <v>08150 YOUTH BEDDINGCP EOM Adj Ttl $</v>
          </cell>
          <cell r="D1115" t="str">
            <v>08150 YOUTH BEDDING</v>
          </cell>
          <cell r="E1115" t="str">
            <v>CP EOM Adj Ttl $</v>
          </cell>
          <cell r="F1115">
            <v>37576.300000000003</v>
          </cell>
          <cell r="G1115">
            <v>0</v>
          </cell>
          <cell r="H1115">
            <v>0</v>
          </cell>
          <cell r="I1115">
            <v>18718.099999999999</v>
          </cell>
          <cell r="J1115">
            <v>0</v>
          </cell>
          <cell r="K1115">
            <v>0</v>
          </cell>
          <cell r="L1115">
            <v>5880.9</v>
          </cell>
          <cell r="M1115">
            <v>0</v>
          </cell>
          <cell r="N1115">
            <v>0</v>
          </cell>
          <cell r="O1115">
            <v>6459.4</v>
          </cell>
          <cell r="P1115">
            <v>0</v>
          </cell>
          <cell r="Q1115">
            <v>0</v>
          </cell>
          <cell r="R1115">
            <v>6377.9</v>
          </cell>
          <cell r="S1115">
            <v>0</v>
          </cell>
          <cell r="T1115">
            <v>0</v>
          </cell>
          <cell r="U1115">
            <v>18858.099999999999</v>
          </cell>
          <cell r="V1115">
            <v>0</v>
          </cell>
          <cell r="W1115">
            <v>0</v>
          </cell>
          <cell r="X1115">
            <v>6381.6</v>
          </cell>
          <cell r="Y1115">
            <v>0</v>
          </cell>
          <cell r="Z1115">
            <v>0</v>
          </cell>
          <cell r="AA1115">
            <v>6265.3</v>
          </cell>
          <cell r="AB1115">
            <v>0</v>
          </cell>
          <cell r="AC1115">
            <v>0</v>
          </cell>
          <cell r="AD1115">
            <v>6211.2</v>
          </cell>
          <cell r="AE1115">
            <v>0</v>
          </cell>
          <cell r="AF1115">
            <v>0</v>
          </cell>
        </row>
        <row r="1116">
          <cell r="C1116" t="str">
            <v>08150 YOUTH BEDDINGCP EOM C$</v>
          </cell>
          <cell r="D1116" t="str">
            <v>08150 YOUTH BEDDING</v>
          </cell>
          <cell r="E1116" t="str">
            <v>CP EOM C$</v>
          </cell>
          <cell r="F1116">
            <v>2335.4</v>
          </cell>
          <cell r="G1116">
            <v>0</v>
          </cell>
          <cell r="H1116">
            <v>0</v>
          </cell>
          <cell r="I1116">
            <v>2419.5</v>
          </cell>
          <cell r="J1116">
            <v>0</v>
          </cell>
          <cell r="K1116">
            <v>0</v>
          </cell>
          <cell r="L1116">
            <v>2235.1999999999998</v>
          </cell>
          <cell r="M1116">
            <v>0</v>
          </cell>
          <cell r="N1116">
            <v>0</v>
          </cell>
          <cell r="O1116">
            <v>2452.8000000000002</v>
          </cell>
          <cell r="P1116">
            <v>0</v>
          </cell>
          <cell r="Q1116">
            <v>0</v>
          </cell>
          <cell r="R1116">
            <v>2419.5</v>
          </cell>
          <cell r="S1116">
            <v>0</v>
          </cell>
          <cell r="T1116">
            <v>0</v>
          </cell>
          <cell r="U1116">
            <v>2335.4</v>
          </cell>
          <cell r="V1116">
            <v>0</v>
          </cell>
          <cell r="W1116">
            <v>0</v>
          </cell>
          <cell r="X1116">
            <v>2420</v>
          </cell>
          <cell r="Y1116">
            <v>0</v>
          </cell>
          <cell r="Z1116">
            <v>0</v>
          </cell>
          <cell r="AA1116">
            <v>2358.6</v>
          </cell>
          <cell r="AB1116">
            <v>0</v>
          </cell>
          <cell r="AC1116">
            <v>0</v>
          </cell>
          <cell r="AD1116">
            <v>2335.4</v>
          </cell>
          <cell r="AE1116">
            <v>0</v>
          </cell>
          <cell r="AF1116">
            <v>0</v>
          </cell>
        </row>
        <row r="1117">
          <cell r="C1117" t="str">
            <v>08150 YOUTH BEDDINGCP EOM Ttl $</v>
          </cell>
          <cell r="D1117" t="str">
            <v>08150 YOUTH BEDDING</v>
          </cell>
          <cell r="E1117" t="str">
            <v>CP EOM Ttl $</v>
          </cell>
          <cell r="F1117">
            <v>37576.300000000003</v>
          </cell>
          <cell r="G1117">
            <v>20402.8</v>
          </cell>
          <cell r="H1117">
            <v>17173.5</v>
          </cell>
          <cell r="I1117">
            <v>18718.099999999999</v>
          </cell>
          <cell r="J1117">
            <v>10102.799999999999</v>
          </cell>
          <cell r="K1117">
            <v>8615.4</v>
          </cell>
          <cell r="L1117">
            <v>5880.9</v>
          </cell>
          <cell r="M1117">
            <v>3001</v>
          </cell>
          <cell r="N1117">
            <v>2879.9</v>
          </cell>
          <cell r="O1117">
            <v>6459.4</v>
          </cell>
          <cell r="P1117">
            <v>3521.2</v>
          </cell>
          <cell r="Q1117">
            <v>2938.2</v>
          </cell>
          <cell r="R1117">
            <v>6377.9</v>
          </cell>
          <cell r="S1117">
            <v>3580.6</v>
          </cell>
          <cell r="T1117">
            <v>2797.3</v>
          </cell>
          <cell r="U1117">
            <v>18858.099999999999</v>
          </cell>
          <cell r="V1117">
            <v>10300</v>
          </cell>
          <cell r="W1117">
            <v>8558.1</v>
          </cell>
          <cell r="X1117">
            <v>6381.6</v>
          </cell>
          <cell r="Y1117">
            <v>3506.9</v>
          </cell>
          <cell r="Z1117">
            <v>2874.7</v>
          </cell>
          <cell r="AA1117">
            <v>6265.3</v>
          </cell>
          <cell r="AB1117">
            <v>3393</v>
          </cell>
          <cell r="AC1117">
            <v>2872.3</v>
          </cell>
          <cell r="AD1117">
            <v>6211.2</v>
          </cell>
          <cell r="AE1117">
            <v>3400.1</v>
          </cell>
          <cell r="AF1117">
            <v>2811.1</v>
          </cell>
        </row>
        <row r="1118">
          <cell r="C1118" t="str">
            <v>08150 YOUTH BEDDINGCP EOS $</v>
          </cell>
          <cell r="D1118" t="str">
            <v>08150 YOUTH BEDDING</v>
          </cell>
          <cell r="E1118" t="str">
            <v>CP EOS $</v>
          </cell>
          <cell r="F1118">
            <v>6211.2</v>
          </cell>
          <cell r="G1118">
            <v>3400.1</v>
          </cell>
          <cell r="H1118">
            <v>2811.1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</row>
        <row r="1119">
          <cell r="C1119" t="str">
            <v>08150 YOUTH BEDDINGCP EOS + Inv Adj $</v>
          </cell>
          <cell r="D1119" t="str">
            <v>08150 YOUTH BEDDING</v>
          </cell>
          <cell r="E1119" t="str">
            <v>CP EOS + Inv Adj $</v>
          </cell>
          <cell r="F1119">
            <v>6211.2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</row>
        <row r="1120">
          <cell r="C1120" t="str">
            <v>08150 YOUTH BEDDINGCP EOS C$</v>
          </cell>
          <cell r="D1120" t="str">
            <v>08150 YOUTH BEDDING</v>
          </cell>
          <cell r="E1120" t="str">
            <v>CP EOS C$</v>
          </cell>
          <cell r="F1120">
            <v>2335.4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</row>
        <row r="1121">
          <cell r="C1121" t="str">
            <v>08150 YOUTH BEDDINGCP EOS Inv Adj $</v>
          </cell>
          <cell r="D1121" t="str">
            <v>08150 YOUTH BEDDING</v>
          </cell>
          <cell r="E1121" t="str">
            <v>CP EOS Inv Adj $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</row>
        <row r="1122">
          <cell r="C1122" t="str">
            <v>08150 YOUTH BEDDINGCP EOS Prev $</v>
          </cell>
          <cell r="D1122" t="str">
            <v>08150 YOUTH BEDDING</v>
          </cell>
          <cell r="E1122" t="str">
            <v>CP EOS Prev $</v>
          </cell>
          <cell r="F1122">
            <v>4740.1000000000004</v>
          </cell>
          <cell r="G1122">
            <v>2331</v>
          </cell>
          <cell r="H1122">
            <v>2409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0</v>
          </cell>
          <cell r="AE1122">
            <v>0</v>
          </cell>
          <cell r="AF1122">
            <v>0</v>
          </cell>
        </row>
        <row r="1123">
          <cell r="C1123" t="str">
            <v>08150 YOUTH BEDDINGCP EOS Prev Net MU %</v>
          </cell>
          <cell r="D1123" t="str">
            <v>08150 YOUTH BEDDING</v>
          </cell>
          <cell r="E1123" t="str">
            <v>CP EOS Prev Net MU %</v>
          </cell>
          <cell r="F1123">
            <v>0.62180000000000002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0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0</v>
          </cell>
          <cell r="AE1123">
            <v>0</v>
          </cell>
          <cell r="AF1123">
            <v>0</v>
          </cell>
        </row>
        <row r="1124">
          <cell r="C1124" t="str">
            <v>08150 YOUTH BEDDINGCP Freight C$</v>
          </cell>
          <cell r="D1124" t="str">
            <v>08150 YOUTH BEDDING</v>
          </cell>
          <cell r="E1124" t="str">
            <v>CP Freight C$</v>
          </cell>
          <cell r="F1124">
            <v>46.7</v>
          </cell>
          <cell r="G1124">
            <v>0</v>
          </cell>
          <cell r="H1124">
            <v>0</v>
          </cell>
          <cell r="I1124">
            <v>27.3</v>
          </cell>
          <cell r="J1124">
            <v>0</v>
          </cell>
          <cell r="K1124">
            <v>0</v>
          </cell>
          <cell r="L1124">
            <v>11.4</v>
          </cell>
          <cell r="M1124">
            <v>0</v>
          </cell>
          <cell r="N1124">
            <v>0</v>
          </cell>
          <cell r="O1124">
            <v>9.6999999999999993</v>
          </cell>
          <cell r="P1124">
            <v>0</v>
          </cell>
          <cell r="Q1124">
            <v>0</v>
          </cell>
          <cell r="R1124">
            <v>6.2</v>
          </cell>
          <cell r="S1124">
            <v>0</v>
          </cell>
          <cell r="T1124">
            <v>0</v>
          </cell>
          <cell r="U1124">
            <v>19.399999999999999</v>
          </cell>
          <cell r="V1124">
            <v>0</v>
          </cell>
          <cell r="W1124">
            <v>0</v>
          </cell>
          <cell r="X1124">
            <v>6.7</v>
          </cell>
          <cell r="Y1124">
            <v>0</v>
          </cell>
          <cell r="Z1124">
            <v>0</v>
          </cell>
          <cell r="AA1124">
            <v>6</v>
          </cell>
          <cell r="AB1124">
            <v>0</v>
          </cell>
          <cell r="AC1124">
            <v>0</v>
          </cell>
          <cell r="AD1124">
            <v>6.7</v>
          </cell>
          <cell r="AE1124">
            <v>0</v>
          </cell>
          <cell r="AF1124">
            <v>0</v>
          </cell>
        </row>
        <row r="1125">
          <cell r="C1125" t="str">
            <v>08150 YOUTH BEDDINGCP Freight C%</v>
          </cell>
          <cell r="D1125" t="str">
            <v>08150 YOUTH BEDDING</v>
          </cell>
          <cell r="E1125" t="str">
            <v>CP Freight C%</v>
          </cell>
          <cell r="F1125">
            <v>1.4999999999999999E-2</v>
          </cell>
          <cell r="G1125">
            <v>0</v>
          </cell>
          <cell r="H1125">
            <v>0</v>
          </cell>
          <cell r="I1125">
            <v>1.4999999999999999E-2</v>
          </cell>
          <cell r="J1125">
            <v>0</v>
          </cell>
          <cell r="K1125">
            <v>0</v>
          </cell>
          <cell r="L1125">
            <v>1.4999999999999999E-2</v>
          </cell>
          <cell r="M1125">
            <v>0</v>
          </cell>
          <cell r="N1125">
            <v>0</v>
          </cell>
          <cell r="O1125">
            <v>1.4999999999999999E-2</v>
          </cell>
          <cell r="P1125">
            <v>0</v>
          </cell>
          <cell r="Q1125">
            <v>0</v>
          </cell>
          <cell r="R1125">
            <v>1.4999999999999999E-2</v>
          </cell>
          <cell r="S1125">
            <v>0</v>
          </cell>
          <cell r="T1125">
            <v>0</v>
          </cell>
          <cell r="U1125">
            <v>1.4999999999999999E-2</v>
          </cell>
          <cell r="V1125">
            <v>0</v>
          </cell>
          <cell r="W1125">
            <v>0</v>
          </cell>
          <cell r="X1125">
            <v>1.4999999999999999E-2</v>
          </cell>
          <cell r="Y1125">
            <v>0</v>
          </cell>
          <cell r="Z1125">
            <v>0</v>
          </cell>
          <cell r="AA1125">
            <v>1.4999999999999999E-2</v>
          </cell>
          <cell r="AB1125">
            <v>0</v>
          </cell>
          <cell r="AC1125">
            <v>0</v>
          </cell>
          <cell r="AD1125">
            <v>1.4999999999999999E-2</v>
          </cell>
          <cell r="AE1125">
            <v>0</v>
          </cell>
          <cell r="AF1125">
            <v>0</v>
          </cell>
        </row>
        <row r="1126">
          <cell r="C1126" t="str">
            <v>08150 YOUTH BEDDINGCP GM $</v>
          </cell>
          <cell r="D1126" t="str">
            <v>08150 YOUTH BEDDING</v>
          </cell>
          <cell r="E1126" t="str">
            <v>CP GM $</v>
          </cell>
          <cell r="F1126">
            <v>2106.4</v>
          </cell>
          <cell r="G1126">
            <v>0</v>
          </cell>
          <cell r="H1126">
            <v>0</v>
          </cell>
          <cell r="I1126">
            <v>831.4</v>
          </cell>
          <cell r="J1126">
            <v>0</v>
          </cell>
          <cell r="K1126">
            <v>0</v>
          </cell>
          <cell r="L1126">
            <v>199</v>
          </cell>
          <cell r="M1126">
            <v>0</v>
          </cell>
          <cell r="N1126">
            <v>0</v>
          </cell>
          <cell r="O1126">
            <v>301.8</v>
          </cell>
          <cell r="P1126">
            <v>0</v>
          </cell>
          <cell r="Q1126">
            <v>0</v>
          </cell>
          <cell r="R1126">
            <v>330.5</v>
          </cell>
          <cell r="S1126">
            <v>0</v>
          </cell>
          <cell r="T1126">
            <v>0</v>
          </cell>
          <cell r="U1126">
            <v>1275</v>
          </cell>
          <cell r="V1126">
            <v>0</v>
          </cell>
          <cell r="W1126">
            <v>0</v>
          </cell>
          <cell r="X1126">
            <v>312.10000000000002</v>
          </cell>
          <cell r="Y1126">
            <v>0</v>
          </cell>
          <cell r="Z1126">
            <v>0</v>
          </cell>
          <cell r="AA1126">
            <v>474</v>
          </cell>
          <cell r="AB1126">
            <v>0</v>
          </cell>
          <cell r="AC1126">
            <v>0</v>
          </cell>
          <cell r="AD1126">
            <v>488.9</v>
          </cell>
          <cell r="AE1126">
            <v>0</v>
          </cell>
          <cell r="AF1126">
            <v>0</v>
          </cell>
        </row>
        <row r="1127">
          <cell r="C1127" t="str">
            <v>08150 YOUTH BEDDINGCP GM %</v>
          </cell>
          <cell r="D1127" t="str">
            <v>08150 YOUTH BEDDING</v>
          </cell>
          <cell r="E1127" t="str">
            <v>CP GM %</v>
          </cell>
          <cell r="F1127">
            <v>0.45200000000000001</v>
          </cell>
          <cell r="G1127">
            <v>0</v>
          </cell>
          <cell r="H1127">
            <v>0</v>
          </cell>
          <cell r="I1127">
            <v>0.41260000000000002</v>
          </cell>
          <cell r="J1127">
            <v>0</v>
          </cell>
          <cell r="K1127">
            <v>0</v>
          </cell>
          <cell r="L1127">
            <v>0.38940000000000002</v>
          </cell>
          <cell r="M1127">
            <v>0</v>
          </cell>
          <cell r="N1127">
            <v>0</v>
          </cell>
          <cell r="O1127">
            <v>0.41489999999999999</v>
          </cell>
          <cell r="P1127">
            <v>0</v>
          </cell>
          <cell r="Q1127">
            <v>0</v>
          </cell>
          <cell r="R1127">
            <v>0.42570000000000002</v>
          </cell>
          <cell r="S1127">
            <v>0</v>
          </cell>
          <cell r="T1127">
            <v>0</v>
          </cell>
          <cell r="U1127">
            <v>0.48199999999999998</v>
          </cell>
          <cell r="V1127">
            <v>0</v>
          </cell>
          <cell r="W1127">
            <v>0</v>
          </cell>
          <cell r="X1127">
            <v>0.41349999999999998</v>
          </cell>
          <cell r="Y1127">
            <v>0</v>
          </cell>
          <cell r="Z1127">
            <v>0</v>
          </cell>
          <cell r="AA1127">
            <v>0.50590000000000002</v>
          </cell>
          <cell r="AB1127">
            <v>0</v>
          </cell>
          <cell r="AC1127">
            <v>0</v>
          </cell>
          <cell r="AD1127">
            <v>0.51280000000000003</v>
          </cell>
          <cell r="AE1127">
            <v>0</v>
          </cell>
          <cell r="AF1127">
            <v>0</v>
          </cell>
        </row>
        <row r="1128">
          <cell r="C1128" t="str">
            <v>08150 YOUTH BEDDINGCP Inv Adj $</v>
          </cell>
          <cell r="D1128" t="str">
            <v>08150 YOUTH BEDDING</v>
          </cell>
          <cell r="E1128" t="str">
            <v>CP Inv Adj $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0</v>
          </cell>
          <cell r="AE1128">
            <v>0</v>
          </cell>
          <cell r="AF1128">
            <v>0</v>
          </cell>
        </row>
        <row r="1129">
          <cell r="C1129" t="str">
            <v>08150 YOUTH BEDDINGCP Inv Adj %</v>
          </cell>
          <cell r="D1129" t="str">
            <v>08150 YOUTH BEDDING</v>
          </cell>
          <cell r="E1129" t="str">
            <v>CP Inv Adj %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0</v>
          </cell>
          <cell r="AE1129">
            <v>0</v>
          </cell>
          <cell r="AF1129">
            <v>0</v>
          </cell>
        </row>
        <row r="1130">
          <cell r="C1130" t="str">
            <v>08150 YOUTH BEDDINGCP MD Gross $</v>
          </cell>
          <cell r="D1130" t="str">
            <v>08150 YOUTH BEDDING</v>
          </cell>
          <cell r="E1130" t="str">
            <v>CP MD Gross $</v>
          </cell>
          <cell r="F1130">
            <v>2119.6</v>
          </cell>
          <cell r="G1130">
            <v>1112.7</v>
          </cell>
          <cell r="H1130">
            <v>1006.9</v>
          </cell>
          <cell r="I1130">
            <v>1099.9000000000001</v>
          </cell>
          <cell r="J1130">
            <v>548.70000000000005</v>
          </cell>
          <cell r="K1130">
            <v>551.1</v>
          </cell>
          <cell r="L1130">
            <v>308.60000000000002</v>
          </cell>
          <cell r="M1130">
            <v>169.6</v>
          </cell>
          <cell r="N1130">
            <v>139.1</v>
          </cell>
          <cell r="O1130">
            <v>392.6</v>
          </cell>
          <cell r="P1130">
            <v>199.3</v>
          </cell>
          <cell r="Q1130">
            <v>193.3</v>
          </cell>
          <cell r="R1130">
            <v>398.7</v>
          </cell>
          <cell r="S1130">
            <v>179.9</v>
          </cell>
          <cell r="T1130">
            <v>218.8</v>
          </cell>
          <cell r="U1130">
            <v>1019.8</v>
          </cell>
          <cell r="V1130">
            <v>564</v>
          </cell>
          <cell r="W1130">
            <v>455.8</v>
          </cell>
          <cell r="X1130">
            <v>411.6</v>
          </cell>
          <cell r="Y1130">
            <v>261.39999999999998</v>
          </cell>
          <cell r="Z1130">
            <v>150.19999999999999</v>
          </cell>
          <cell r="AA1130">
            <v>321.7</v>
          </cell>
          <cell r="AB1130">
            <v>145.19999999999999</v>
          </cell>
          <cell r="AC1130">
            <v>176.4</v>
          </cell>
          <cell r="AD1130">
            <v>286.39999999999998</v>
          </cell>
          <cell r="AE1130">
            <v>157.30000000000001</v>
          </cell>
          <cell r="AF1130">
            <v>129.1</v>
          </cell>
        </row>
        <row r="1131">
          <cell r="C1131" t="str">
            <v>08150 YOUTH BEDDINGCP MD Gross %</v>
          </cell>
          <cell r="D1131" t="str">
            <v>08150 YOUTH BEDDING</v>
          </cell>
          <cell r="E1131" t="str">
            <v>CP MD Gross %</v>
          </cell>
          <cell r="F1131">
            <v>0.45500000000000002</v>
          </cell>
          <cell r="G1131">
            <v>0.59799999999999998</v>
          </cell>
          <cell r="H1131">
            <v>0.36</v>
          </cell>
          <cell r="I1131">
            <v>0.54600000000000004</v>
          </cell>
          <cell r="J1131">
            <v>0.67900000000000005</v>
          </cell>
          <cell r="K1131">
            <v>0.45700000000000002</v>
          </cell>
          <cell r="L1131">
            <v>0.60399999999999998</v>
          </cell>
          <cell r="M1131">
            <v>0.82099999999999995</v>
          </cell>
          <cell r="N1131">
            <v>0.45700000000000002</v>
          </cell>
          <cell r="O1131">
            <v>0.54</v>
          </cell>
          <cell r="P1131">
            <v>0.56399999999999995</v>
          </cell>
          <cell r="Q1131">
            <v>0.51600000000000001</v>
          </cell>
          <cell r="R1131">
            <v>0.51300000000000001</v>
          </cell>
          <cell r="S1131">
            <v>0.72299999999999998</v>
          </cell>
          <cell r="T1131">
            <v>0.41499999999999998</v>
          </cell>
          <cell r="U1131">
            <v>0.38600000000000001</v>
          </cell>
          <cell r="V1131">
            <v>0.53600000000000003</v>
          </cell>
          <cell r="W1131">
            <v>0.28599999999999998</v>
          </cell>
          <cell r="X1131">
            <v>0.54500000000000004</v>
          </cell>
          <cell r="Y1131">
            <v>1.032</v>
          </cell>
          <cell r="Z1131">
            <v>0.3</v>
          </cell>
          <cell r="AA1131">
            <v>0.34300000000000003</v>
          </cell>
          <cell r="AB1131">
            <v>0.41499999999999998</v>
          </cell>
          <cell r="AC1131">
            <v>0.30099999999999999</v>
          </cell>
          <cell r="AD1131">
            <v>0.3</v>
          </cell>
          <cell r="AE1131">
            <v>0.35099999999999998</v>
          </cell>
          <cell r="AF1131">
            <v>0.25600000000000001</v>
          </cell>
        </row>
        <row r="1132">
          <cell r="C1132" t="str">
            <v>08150 YOUTH BEDDINGCP MD Net $</v>
          </cell>
          <cell r="D1132" t="str">
            <v>08150 YOUTH BEDDING</v>
          </cell>
          <cell r="E1132" t="str">
            <v>CP MD Net $</v>
          </cell>
          <cell r="F1132">
            <v>2119.6</v>
          </cell>
          <cell r="G1132">
            <v>1112.7</v>
          </cell>
          <cell r="H1132">
            <v>1006.9</v>
          </cell>
          <cell r="I1132">
            <v>1099.9000000000001</v>
          </cell>
          <cell r="J1132">
            <v>548.70000000000005</v>
          </cell>
          <cell r="K1132">
            <v>551.1</v>
          </cell>
          <cell r="L1132">
            <v>308.60000000000002</v>
          </cell>
          <cell r="M1132">
            <v>169.6</v>
          </cell>
          <cell r="N1132">
            <v>139.1</v>
          </cell>
          <cell r="O1132">
            <v>392.6</v>
          </cell>
          <cell r="P1132">
            <v>199.3</v>
          </cell>
          <cell r="Q1132">
            <v>193.3</v>
          </cell>
          <cell r="R1132">
            <v>398.7</v>
          </cell>
          <cell r="S1132">
            <v>179.9</v>
          </cell>
          <cell r="T1132">
            <v>218.8</v>
          </cell>
          <cell r="U1132">
            <v>1019.8</v>
          </cell>
          <cell r="V1132">
            <v>564</v>
          </cell>
          <cell r="W1132">
            <v>455.8</v>
          </cell>
          <cell r="X1132">
            <v>411.6</v>
          </cell>
          <cell r="Y1132">
            <v>261.39999999999998</v>
          </cell>
          <cell r="Z1132">
            <v>150.19999999999999</v>
          </cell>
          <cell r="AA1132">
            <v>321.7</v>
          </cell>
          <cell r="AB1132">
            <v>145.19999999999999</v>
          </cell>
          <cell r="AC1132">
            <v>176.4</v>
          </cell>
          <cell r="AD1132">
            <v>286.39999999999998</v>
          </cell>
          <cell r="AE1132">
            <v>157.30000000000001</v>
          </cell>
          <cell r="AF1132">
            <v>129.1</v>
          </cell>
        </row>
        <row r="1133">
          <cell r="C1133" t="str">
            <v>08150 YOUTH BEDDINGCP MD Net %</v>
          </cell>
          <cell r="D1133" t="str">
            <v>08150 YOUTH BEDDING</v>
          </cell>
          <cell r="E1133" t="str">
            <v>CP MD Net %</v>
          </cell>
          <cell r="F1133">
            <v>0.45500000000000002</v>
          </cell>
          <cell r="G1133">
            <v>0.59799999999999998</v>
          </cell>
          <cell r="H1133">
            <v>0.36</v>
          </cell>
          <cell r="I1133">
            <v>0.54600000000000004</v>
          </cell>
          <cell r="J1133">
            <v>0.67900000000000005</v>
          </cell>
          <cell r="K1133">
            <v>0.45700000000000002</v>
          </cell>
          <cell r="L1133">
            <v>0.60399999999999998</v>
          </cell>
          <cell r="M1133">
            <v>0.82099999999999995</v>
          </cell>
          <cell r="N1133">
            <v>0.45700000000000002</v>
          </cell>
          <cell r="O1133">
            <v>0.54</v>
          </cell>
          <cell r="P1133">
            <v>0.56399999999999995</v>
          </cell>
          <cell r="Q1133">
            <v>0.51600000000000001</v>
          </cell>
          <cell r="R1133">
            <v>0.51300000000000001</v>
          </cell>
          <cell r="S1133">
            <v>0.72299999999999998</v>
          </cell>
          <cell r="T1133">
            <v>0.41499999999999998</v>
          </cell>
          <cell r="U1133">
            <v>0.38600000000000001</v>
          </cell>
          <cell r="V1133">
            <v>0.53600000000000003</v>
          </cell>
          <cell r="W1133">
            <v>0.28599999999999998</v>
          </cell>
          <cell r="X1133">
            <v>0.54500000000000004</v>
          </cell>
          <cell r="Y1133">
            <v>1.032</v>
          </cell>
          <cell r="Z1133">
            <v>0.3</v>
          </cell>
          <cell r="AA1133">
            <v>0.34300000000000003</v>
          </cell>
          <cell r="AB1133">
            <v>0.41499999999999998</v>
          </cell>
          <cell r="AC1133">
            <v>0.30099999999999999</v>
          </cell>
          <cell r="AD1133">
            <v>0.3</v>
          </cell>
          <cell r="AE1133">
            <v>0.35099999999999998</v>
          </cell>
          <cell r="AF1133">
            <v>0.25600000000000001</v>
          </cell>
        </row>
        <row r="1134">
          <cell r="C1134" t="str">
            <v>08150 YOUTH BEDDINGCP MD Perm $</v>
          </cell>
          <cell r="D1134" t="str">
            <v>08150 YOUTH BEDDING</v>
          </cell>
          <cell r="E1134" t="str">
            <v>CP MD Perm $</v>
          </cell>
          <cell r="F1134">
            <v>804</v>
          </cell>
          <cell r="G1134">
            <v>624</v>
          </cell>
          <cell r="H1134">
            <v>180</v>
          </cell>
          <cell r="I1134">
            <v>457.6</v>
          </cell>
          <cell r="J1134">
            <v>317.39999999999998</v>
          </cell>
          <cell r="K1134">
            <v>140.19999999999999</v>
          </cell>
          <cell r="L1134">
            <v>152.30000000000001</v>
          </cell>
          <cell r="M1134">
            <v>107.6</v>
          </cell>
          <cell r="N1134">
            <v>44.7</v>
          </cell>
          <cell r="O1134">
            <v>191.8</v>
          </cell>
          <cell r="P1134">
            <v>114.5</v>
          </cell>
          <cell r="Q1134">
            <v>77.2</v>
          </cell>
          <cell r="R1134">
            <v>113.6</v>
          </cell>
          <cell r="S1134">
            <v>95.3</v>
          </cell>
          <cell r="T1134">
            <v>18.3</v>
          </cell>
          <cell r="U1134">
            <v>346.4</v>
          </cell>
          <cell r="V1134">
            <v>306.60000000000002</v>
          </cell>
          <cell r="W1134">
            <v>39.799999999999997</v>
          </cell>
          <cell r="X1134">
            <v>217.9</v>
          </cell>
          <cell r="Y1134">
            <v>198.1</v>
          </cell>
          <cell r="Z1134">
            <v>19.8</v>
          </cell>
          <cell r="AA1134">
            <v>66.400000000000006</v>
          </cell>
          <cell r="AB1134">
            <v>54.2</v>
          </cell>
          <cell r="AC1134">
            <v>12.1</v>
          </cell>
          <cell r="AD1134">
            <v>62.1</v>
          </cell>
          <cell r="AE1134">
            <v>54.2</v>
          </cell>
          <cell r="AF1134">
            <v>7.9</v>
          </cell>
        </row>
        <row r="1135">
          <cell r="C1135" t="str">
            <v>08150 YOUTH BEDDINGCP MD Perm %</v>
          </cell>
          <cell r="D1135" t="str">
            <v>08150 YOUTH BEDDING</v>
          </cell>
          <cell r="E1135" t="str">
            <v>CP MD Perm %</v>
          </cell>
          <cell r="F1135">
            <v>0.17299999999999999</v>
          </cell>
          <cell r="G1135">
            <v>0.33500000000000002</v>
          </cell>
          <cell r="H1135">
            <v>6.4000000000000001E-2</v>
          </cell>
          <cell r="I1135">
            <v>0.22700000000000001</v>
          </cell>
          <cell r="J1135">
            <v>0.39300000000000002</v>
          </cell>
          <cell r="K1135">
            <v>0.11600000000000001</v>
          </cell>
          <cell r="L1135">
            <v>0.29799999999999999</v>
          </cell>
          <cell r="M1135">
            <v>0.52100000000000002</v>
          </cell>
          <cell r="N1135">
            <v>0.14699999999999999</v>
          </cell>
          <cell r="O1135">
            <v>0.26400000000000001</v>
          </cell>
          <cell r="P1135">
            <v>0.32400000000000001</v>
          </cell>
          <cell r="Q1135">
            <v>0.20599999999999999</v>
          </cell>
          <cell r="R1135">
            <v>0.14599999999999999</v>
          </cell>
          <cell r="S1135">
            <v>0.38300000000000001</v>
          </cell>
          <cell r="T1135">
            <v>3.5000000000000003E-2</v>
          </cell>
          <cell r="U1135">
            <v>0.13100000000000001</v>
          </cell>
          <cell r="V1135">
            <v>0.29199999999999998</v>
          </cell>
          <cell r="W1135">
            <v>2.5000000000000001E-2</v>
          </cell>
          <cell r="X1135">
            <v>0.28899999999999998</v>
          </cell>
          <cell r="Y1135">
            <v>0.78200000000000003</v>
          </cell>
          <cell r="Z1135">
            <v>0.04</v>
          </cell>
          <cell r="AA1135">
            <v>7.0999999999999994E-2</v>
          </cell>
          <cell r="AB1135">
            <v>0.155</v>
          </cell>
          <cell r="AC1135">
            <v>2.1000000000000001E-2</v>
          </cell>
          <cell r="AD1135">
            <v>6.5000000000000002E-2</v>
          </cell>
          <cell r="AE1135">
            <v>0.121</v>
          </cell>
          <cell r="AF1135">
            <v>1.6E-2</v>
          </cell>
        </row>
        <row r="1136">
          <cell r="C1136" t="str">
            <v>08150 YOUTH BEDDINGCP MD POS $</v>
          </cell>
          <cell r="D1136" t="str">
            <v>08150 YOUTH BEDDING</v>
          </cell>
          <cell r="E1136" t="str">
            <v>CP MD POS $</v>
          </cell>
          <cell r="F1136">
            <v>1315.6</v>
          </cell>
          <cell r="G1136">
            <v>488.7</v>
          </cell>
          <cell r="H1136">
            <v>826.9</v>
          </cell>
          <cell r="I1136">
            <v>642.29999999999995</v>
          </cell>
          <cell r="J1136">
            <v>231.3</v>
          </cell>
          <cell r="K1136">
            <v>410.9</v>
          </cell>
          <cell r="L1136">
            <v>156.4</v>
          </cell>
          <cell r="M1136">
            <v>62</v>
          </cell>
          <cell r="N1136">
            <v>94.4</v>
          </cell>
          <cell r="O1136">
            <v>200.8</v>
          </cell>
          <cell r="P1136">
            <v>84.8</v>
          </cell>
          <cell r="Q1136">
            <v>116</v>
          </cell>
          <cell r="R1136">
            <v>285.10000000000002</v>
          </cell>
          <cell r="S1136">
            <v>84.6</v>
          </cell>
          <cell r="T1136">
            <v>200.5</v>
          </cell>
          <cell r="U1136">
            <v>673.4</v>
          </cell>
          <cell r="V1136">
            <v>257.39999999999998</v>
          </cell>
          <cell r="W1136">
            <v>415.9</v>
          </cell>
          <cell r="X1136">
            <v>193.7</v>
          </cell>
          <cell r="Y1136">
            <v>63.3</v>
          </cell>
          <cell r="Z1136">
            <v>130.4</v>
          </cell>
          <cell r="AA1136">
            <v>255.3</v>
          </cell>
          <cell r="AB1136">
            <v>91</v>
          </cell>
          <cell r="AC1136">
            <v>164.3</v>
          </cell>
          <cell r="AD1136">
            <v>224.4</v>
          </cell>
          <cell r="AE1136">
            <v>103.1</v>
          </cell>
          <cell r="AF1136">
            <v>121.3</v>
          </cell>
        </row>
        <row r="1137">
          <cell r="C1137" t="str">
            <v>08150 YOUTH BEDDINGCP MD POS $ on Sls Alt Fulfill $</v>
          </cell>
          <cell r="D1137" t="str">
            <v>08150 YOUTH BEDDING</v>
          </cell>
          <cell r="E1137" t="str">
            <v>CP MD POS $ on Sls Alt Fulfill $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0</v>
          </cell>
          <cell r="AB1137">
            <v>0</v>
          </cell>
          <cell r="AC1137">
            <v>0</v>
          </cell>
          <cell r="AD1137">
            <v>0</v>
          </cell>
          <cell r="AE1137">
            <v>0</v>
          </cell>
          <cell r="AF1137">
            <v>0</v>
          </cell>
        </row>
        <row r="1138">
          <cell r="C1138" t="str">
            <v>08150 YOUTH BEDDINGCP MD POS $ on Sls Net Fulfilled $</v>
          </cell>
          <cell r="D1138" t="str">
            <v>08150 YOUTH BEDDING</v>
          </cell>
          <cell r="E1138" t="str">
            <v>CP MD POS $ on Sls Net Fulfilled $</v>
          </cell>
          <cell r="F1138">
            <v>1315.6</v>
          </cell>
          <cell r="G1138">
            <v>659.1</v>
          </cell>
          <cell r="H1138">
            <v>656.5</v>
          </cell>
          <cell r="I1138">
            <v>642.29999999999995</v>
          </cell>
          <cell r="J1138">
            <v>292.7</v>
          </cell>
          <cell r="K1138">
            <v>349.6</v>
          </cell>
          <cell r="L1138">
            <v>156.4</v>
          </cell>
          <cell r="M1138">
            <v>66.7</v>
          </cell>
          <cell r="N1138">
            <v>89.6</v>
          </cell>
          <cell r="O1138">
            <v>200.8</v>
          </cell>
          <cell r="P1138">
            <v>79.599999999999994</v>
          </cell>
          <cell r="Q1138">
            <v>121.2</v>
          </cell>
          <cell r="R1138">
            <v>285.10000000000002</v>
          </cell>
          <cell r="S1138">
            <v>146.30000000000001</v>
          </cell>
          <cell r="T1138">
            <v>138.80000000000001</v>
          </cell>
          <cell r="U1138">
            <v>673.4</v>
          </cell>
          <cell r="V1138">
            <v>366.4</v>
          </cell>
          <cell r="W1138">
            <v>307</v>
          </cell>
          <cell r="X1138">
            <v>193.7</v>
          </cell>
          <cell r="Y1138">
            <v>98.1</v>
          </cell>
          <cell r="Z1138">
            <v>95.6</v>
          </cell>
          <cell r="AA1138">
            <v>255.3</v>
          </cell>
          <cell r="AB1138">
            <v>132.5</v>
          </cell>
          <cell r="AC1138">
            <v>122.8</v>
          </cell>
          <cell r="AD1138">
            <v>224.4</v>
          </cell>
          <cell r="AE1138">
            <v>135.80000000000001</v>
          </cell>
          <cell r="AF1138">
            <v>88.5</v>
          </cell>
        </row>
        <row r="1139">
          <cell r="C1139" t="str">
            <v>08150 YOUTH BEDDINGCP MD POS $ on Sls Non Financial Cross Divisional $</v>
          </cell>
          <cell r="D1139" t="str">
            <v>08150 YOUTH BEDDING</v>
          </cell>
          <cell r="E1139" t="str">
            <v>CP MD POS $ on Sls Non Financial Cross Divisional $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</row>
        <row r="1140">
          <cell r="C1140" t="str">
            <v>08150 YOUTH BEDDINGCP MD POS $ on Sls on Owned Inv $</v>
          </cell>
          <cell r="D1140" t="str">
            <v>08150 YOUTH BEDDING</v>
          </cell>
          <cell r="E1140" t="str">
            <v>CP MD POS $ on Sls on Owned Inv $</v>
          </cell>
          <cell r="F1140">
            <v>1315.6</v>
          </cell>
          <cell r="G1140">
            <v>488.7</v>
          </cell>
          <cell r="H1140">
            <v>826.9</v>
          </cell>
          <cell r="I1140">
            <v>642.29999999999995</v>
          </cell>
          <cell r="J1140">
            <v>231.3</v>
          </cell>
          <cell r="K1140">
            <v>410.9</v>
          </cell>
          <cell r="L1140">
            <v>156.4</v>
          </cell>
          <cell r="M1140">
            <v>62</v>
          </cell>
          <cell r="N1140">
            <v>94.4</v>
          </cell>
          <cell r="O1140">
            <v>200.8</v>
          </cell>
          <cell r="P1140">
            <v>84.8</v>
          </cell>
          <cell r="Q1140">
            <v>116</v>
          </cell>
          <cell r="R1140">
            <v>285.10000000000002</v>
          </cell>
          <cell r="S1140">
            <v>84.6</v>
          </cell>
          <cell r="T1140">
            <v>200.5</v>
          </cell>
          <cell r="U1140">
            <v>673.4</v>
          </cell>
          <cell r="V1140">
            <v>257.39999999999998</v>
          </cell>
          <cell r="W1140">
            <v>415.9</v>
          </cell>
          <cell r="X1140">
            <v>193.7</v>
          </cell>
          <cell r="Y1140">
            <v>63.3</v>
          </cell>
          <cell r="Z1140">
            <v>130.4</v>
          </cell>
          <cell r="AA1140">
            <v>255.3</v>
          </cell>
          <cell r="AB1140">
            <v>91</v>
          </cell>
          <cell r="AC1140">
            <v>164.3</v>
          </cell>
          <cell r="AD1140">
            <v>224.4</v>
          </cell>
          <cell r="AE1140">
            <v>103.1</v>
          </cell>
          <cell r="AF1140">
            <v>121.3</v>
          </cell>
        </row>
        <row r="1141">
          <cell r="C1141" t="str">
            <v>08150 YOUTH BEDDINGCP MD POS $ on Sls Vendor Filled $</v>
          </cell>
          <cell r="D1141" t="str">
            <v>08150 YOUTH BEDDING</v>
          </cell>
          <cell r="E1141" t="str">
            <v>CP MD POS $ on Sls Vendor Filled $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0</v>
          </cell>
          <cell r="AE1141">
            <v>0</v>
          </cell>
          <cell r="AF1141">
            <v>0</v>
          </cell>
        </row>
        <row r="1142">
          <cell r="C1142" t="str">
            <v>08150 YOUTH BEDDINGCP MD POS %</v>
          </cell>
          <cell r="D1142" t="str">
            <v>08150 YOUTH BEDDING</v>
          </cell>
          <cell r="E1142" t="str">
            <v>CP MD POS %</v>
          </cell>
          <cell r="F1142">
            <v>0.28199999999999997</v>
          </cell>
          <cell r="G1142">
            <v>0.26300000000000001</v>
          </cell>
          <cell r="H1142">
            <v>0.29499999999999998</v>
          </cell>
          <cell r="I1142">
            <v>0.31900000000000001</v>
          </cell>
          <cell r="J1142">
            <v>0.28599999999999998</v>
          </cell>
          <cell r="K1142">
            <v>0.34100000000000003</v>
          </cell>
          <cell r="L1142">
            <v>0.30599999999999999</v>
          </cell>
          <cell r="M1142">
            <v>0.3</v>
          </cell>
          <cell r="N1142">
            <v>0.31</v>
          </cell>
          <cell r="O1142">
            <v>0.27600000000000002</v>
          </cell>
          <cell r="P1142">
            <v>0.24</v>
          </cell>
          <cell r="Q1142">
            <v>0.31</v>
          </cell>
          <cell r="R1142">
            <v>0.36699999999999999</v>
          </cell>
          <cell r="S1142">
            <v>0.34</v>
          </cell>
          <cell r="T1142">
            <v>0.38</v>
          </cell>
          <cell r="U1142">
            <v>0.255</v>
          </cell>
          <cell r="V1142">
            <v>0.245</v>
          </cell>
          <cell r="W1142">
            <v>0.26100000000000001</v>
          </cell>
          <cell r="X1142">
            <v>0.25700000000000001</v>
          </cell>
          <cell r="Y1142">
            <v>0.25</v>
          </cell>
          <cell r="Z1142">
            <v>0.26</v>
          </cell>
          <cell r="AA1142">
            <v>0.27300000000000002</v>
          </cell>
          <cell r="AB1142">
            <v>0.26</v>
          </cell>
          <cell r="AC1142">
            <v>0.28000000000000003</v>
          </cell>
          <cell r="AD1142">
            <v>0.23499999999999999</v>
          </cell>
          <cell r="AE1142">
            <v>0.23</v>
          </cell>
          <cell r="AF1142">
            <v>0.24</v>
          </cell>
        </row>
        <row r="1143">
          <cell r="C1143" t="str">
            <v>08150 YOUTH BEDDINGCP MD POS % on Sls Alt Fulfill $</v>
          </cell>
          <cell r="D1143" t="str">
            <v>08150 YOUTH BEDDING</v>
          </cell>
          <cell r="E1143" t="str">
            <v>CP MD POS % on Sls Alt Fulfill $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0</v>
          </cell>
          <cell r="AB1143">
            <v>0</v>
          </cell>
          <cell r="AC1143">
            <v>0</v>
          </cell>
          <cell r="AD1143">
            <v>0</v>
          </cell>
          <cell r="AE1143">
            <v>0</v>
          </cell>
          <cell r="AF1143">
            <v>0</v>
          </cell>
        </row>
        <row r="1144">
          <cell r="C1144" t="str">
            <v>08150 YOUTH BEDDINGCP MD POS % on Sls Net Fulfilled $</v>
          </cell>
          <cell r="D1144" t="str">
            <v>08150 YOUTH BEDDING</v>
          </cell>
          <cell r="E1144" t="str">
            <v>CP MD POS % on Sls Net Fulfilled $</v>
          </cell>
          <cell r="F1144">
            <v>0.28199999999999997</v>
          </cell>
          <cell r="G1144">
            <v>0.33900000000000002</v>
          </cell>
          <cell r="H1144">
            <v>0.24199999999999999</v>
          </cell>
          <cell r="I1144">
            <v>0.31900000000000001</v>
          </cell>
          <cell r="J1144">
            <v>0.36</v>
          </cell>
          <cell r="K1144">
            <v>0.29099999999999998</v>
          </cell>
          <cell r="L1144">
            <v>0.30599999999999999</v>
          </cell>
          <cell r="M1144">
            <v>0.34899999999999998</v>
          </cell>
          <cell r="N1144">
            <v>0.28000000000000003</v>
          </cell>
          <cell r="O1144">
            <v>0.27600000000000002</v>
          </cell>
          <cell r="P1144">
            <v>0.253</v>
          </cell>
          <cell r="Q1144">
            <v>0.29399999999999998</v>
          </cell>
          <cell r="R1144">
            <v>0.36699999999999999</v>
          </cell>
          <cell r="S1144">
            <v>0.47799999999999998</v>
          </cell>
          <cell r="T1144">
            <v>0.29499999999999998</v>
          </cell>
          <cell r="U1144">
            <v>0.255</v>
          </cell>
          <cell r="V1144">
            <v>0.32300000000000001</v>
          </cell>
          <cell r="W1144">
            <v>0.20300000000000001</v>
          </cell>
          <cell r="X1144">
            <v>0.25700000000000001</v>
          </cell>
          <cell r="Y1144">
            <v>0.311</v>
          </cell>
          <cell r="Z1144">
            <v>0.217</v>
          </cell>
          <cell r="AA1144">
            <v>0.27300000000000002</v>
          </cell>
          <cell r="AB1144">
            <v>0.33900000000000002</v>
          </cell>
          <cell r="AC1144">
            <v>0.22500000000000001</v>
          </cell>
          <cell r="AD1144">
            <v>0.23499999999999999</v>
          </cell>
          <cell r="AE1144">
            <v>0.318</v>
          </cell>
          <cell r="AF1144">
            <v>0.16800000000000001</v>
          </cell>
        </row>
        <row r="1145">
          <cell r="C1145" t="str">
            <v>08150 YOUTH BEDDINGCP MD POS % on Sls Non Financial Cross Divisional $</v>
          </cell>
          <cell r="D1145" t="str">
            <v>08150 YOUTH BEDDING</v>
          </cell>
          <cell r="E1145" t="str">
            <v>CP MD POS % on Sls Non Financial Cross Divisional $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0</v>
          </cell>
          <cell r="AE1145">
            <v>0</v>
          </cell>
          <cell r="AF1145">
            <v>0</v>
          </cell>
        </row>
        <row r="1146">
          <cell r="C1146" t="str">
            <v>08150 YOUTH BEDDINGCP MD POS % on Sls on Owned Inv $</v>
          </cell>
          <cell r="D1146" t="str">
            <v>08150 YOUTH BEDDING</v>
          </cell>
          <cell r="E1146" t="str">
            <v>CP MD POS % on Sls on Owned Inv $</v>
          </cell>
          <cell r="F1146">
            <v>0.28199999999999997</v>
          </cell>
          <cell r="G1146">
            <v>0.26300000000000001</v>
          </cell>
          <cell r="H1146">
            <v>0.29499999999999998</v>
          </cell>
          <cell r="I1146">
            <v>0.31900000000000001</v>
          </cell>
          <cell r="J1146">
            <v>0.28599999999999998</v>
          </cell>
          <cell r="K1146">
            <v>0.34100000000000003</v>
          </cell>
          <cell r="L1146">
            <v>0.30599999999999999</v>
          </cell>
          <cell r="M1146">
            <v>0.3</v>
          </cell>
          <cell r="N1146">
            <v>0.31</v>
          </cell>
          <cell r="O1146">
            <v>0.27600000000000002</v>
          </cell>
          <cell r="P1146">
            <v>0.24</v>
          </cell>
          <cell r="Q1146">
            <v>0.31</v>
          </cell>
          <cell r="R1146">
            <v>0.36699999999999999</v>
          </cell>
          <cell r="S1146">
            <v>0.34</v>
          </cell>
          <cell r="T1146">
            <v>0.38</v>
          </cell>
          <cell r="U1146">
            <v>0.255</v>
          </cell>
          <cell r="V1146">
            <v>0.245</v>
          </cell>
          <cell r="W1146">
            <v>0.26100000000000001</v>
          </cell>
          <cell r="X1146">
            <v>0.25700000000000001</v>
          </cell>
          <cell r="Y1146">
            <v>0.25</v>
          </cell>
          <cell r="Z1146">
            <v>0.26</v>
          </cell>
          <cell r="AA1146">
            <v>0.27300000000000002</v>
          </cell>
          <cell r="AB1146">
            <v>0.26</v>
          </cell>
          <cell r="AC1146">
            <v>0.28000000000000003</v>
          </cell>
          <cell r="AD1146">
            <v>0.23499999999999999</v>
          </cell>
          <cell r="AE1146">
            <v>0.23</v>
          </cell>
          <cell r="AF1146">
            <v>0.24</v>
          </cell>
        </row>
        <row r="1147">
          <cell r="C1147" t="str">
            <v>08150 YOUTH BEDDINGCP MD POS % on Sls Vendor Filled $</v>
          </cell>
          <cell r="D1147" t="str">
            <v>08150 YOUTH BEDDING</v>
          </cell>
          <cell r="E1147" t="str">
            <v>CP MD POS % on Sls Vendor Filled $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0</v>
          </cell>
          <cell r="AE1147">
            <v>0</v>
          </cell>
          <cell r="AF1147">
            <v>0</v>
          </cell>
        </row>
        <row r="1148">
          <cell r="C1148" t="str">
            <v>08150 YOUTH BEDDINGCP MD POS Fulfilled $</v>
          </cell>
          <cell r="D1148" t="str">
            <v>08150 YOUTH BEDDING</v>
          </cell>
          <cell r="E1148" t="str">
            <v>CP MD POS Fulfilled $</v>
          </cell>
          <cell r="F1148">
            <v>1315.6</v>
          </cell>
          <cell r="G1148">
            <v>488.7</v>
          </cell>
          <cell r="H1148">
            <v>826.9</v>
          </cell>
          <cell r="I1148">
            <v>642.29999999999995</v>
          </cell>
          <cell r="J1148">
            <v>231.3</v>
          </cell>
          <cell r="K1148">
            <v>410.9</v>
          </cell>
          <cell r="L1148">
            <v>156.4</v>
          </cell>
          <cell r="M1148">
            <v>62</v>
          </cell>
          <cell r="N1148">
            <v>94.4</v>
          </cell>
          <cell r="O1148">
            <v>200.8</v>
          </cell>
          <cell r="P1148">
            <v>84.8</v>
          </cell>
          <cell r="Q1148">
            <v>116</v>
          </cell>
          <cell r="R1148">
            <v>285.10000000000002</v>
          </cell>
          <cell r="S1148">
            <v>84.6</v>
          </cell>
          <cell r="T1148">
            <v>200.5</v>
          </cell>
          <cell r="U1148">
            <v>673.4</v>
          </cell>
          <cell r="V1148">
            <v>257.39999999999998</v>
          </cell>
          <cell r="W1148">
            <v>415.9</v>
          </cell>
          <cell r="X1148">
            <v>193.7</v>
          </cell>
          <cell r="Y1148">
            <v>63.3</v>
          </cell>
          <cell r="Z1148">
            <v>130.4</v>
          </cell>
          <cell r="AA1148">
            <v>255.3</v>
          </cell>
          <cell r="AB1148">
            <v>91</v>
          </cell>
          <cell r="AC1148">
            <v>164.3</v>
          </cell>
          <cell r="AD1148">
            <v>224.4</v>
          </cell>
          <cell r="AE1148">
            <v>103.1</v>
          </cell>
          <cell r="AF1148">
            <v>121.3</v>
          </cell>
        </row>
        <row r="1149">
          <cell r="C1149" t="str">
            <v>08150 YOUTH BEDDINGCP MD POS Fulfilled %</v>
          </cell>
          <cell r="D1149" t="str">
            <v>08150 YOUTH BEDDING</v>
          </cell>
          <cell r="E1149" t="str">
            <v>CP MD POS Fulfilled %</v>
          </cell>
          <cell r="F1149">
            <v>0.28199999999999997</v>
          </cell>
          <cell r="G1149">
            <v>0.26300000000000001</v>
          </cell>
          <cell r="H1149">
            <v>0.29499999999999998</v>
          </cell>
          <cell r="I1149">
            <v>0.31900000000000001</v>
          </cell>
          <cell r="J1149">
            <v>0.28599999999999998</v>
          </cell>
          <cell r="K1149">
            <v>0.34100000000000003</v>
          </cell>
          <cell r="L1149">
            <v>0.30599999999999999</v>
          </cell>
          <cell r="M1149">
            <v>0.3</v>
          </cell>
          <cell r="N1149">
            <v>0.31</v>
          </cell>
          <cell r="O1149">
            <v>0.27600000000000002</v>
          </cell>
          <cell r="P1149">
            <v>0.24</v>
          </cell>
          <cell r="Q1149">
            <v>0.31</v>
          </cell>
          <cell r="R1149">
            <v>0.36699999999999999</v>
          </cell>
          <cell r="S1149">
            <v>0.34</v>
          </cell>
          <cell r="T1149">
            <v>0.38</v>
          </cell>
          <cell r="U1149">
            <v>0.255</v>
          </cell>
          <cell r="V1149">
            <v>0.245</v>
          </cell>
          <cell r="W1149">
            <v>0.26100000000000001</v>
          </cell>
          <cell r="X1149">
            <v>0.25700000000000001</v>
          </cell>
          <cell r="Y1149">
            <v>0.25</v>
          </cell>
          <cell r="Z1149">
            <v>0.26</v>
          </cell>
          <cell r="AA1149">
            <v>0.27300000000000002</v>
          </cell>
          <cell r="AB1149">
            <v>0.26</v>
          </cell>
          <cell r="AC1149">
            <v>0.28000000000000003</v>
          </cell>
          <cell r="AD1149">
            <v>0.23499999999999999</v>
          </cell>
          <cell r="AE1149">
            <v>0.23</v>
          </cell>
          <cell r="AF1149">
            <v>0.24</v>
          </cell>
        </row>
        <row r="1150">
          <cell r="C1150" t="str">
            <v>08150 YOUTH BEDDINGCP MDA $</v>
          </cell>
          <cell r="D1150" t="str">
            <v>08150 YOUTH BEDDING</v>
          </cell>
          <cell r="E1150" t="str">
            <v>CP MDA $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  <cell r="AF1150">
            <v>0</v>
          </cell>
        </row>
        <row r="1151">
          <cell r="C1151" t="str">
            <v>08150 YOUTH BEDDINGCP MDA C$</v>
          </cell>
          <cell r="D1151" t="str">
            <v>08150 YOUTH BEDDING</v>
          </cell>
          <cell r="E1151" t="str">
            <v>CP MDA C$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</row>
        <row r="1152">
          <cell r="C1152" t="str">
            <v>08150 YOUTH BEDDINGCP MDA C$ % Rec Gross C$</v>
          </cell>
          <cell r="D1152" t="str">
            <v>08150 YOUTH BEDDING</v>
          </cell>
          <cell r="E1152" t="str">
            <v>CP MDA C$ % Rec Gross C$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</row>
        <row r="1153">
          <cell r="C1153" t="str">
            <v>08150 YOUTH BEDDINGCP MDA MU %</v>
          </cell>
          <cell r="D1153" t="str">
            <v>08150 YOUTH BEDDING</v>
          </cell>
          <cell r="E1153" t="str">
            <v>CP MDA MU %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</row>
        <row r="1154">
          <cell r="C1154" t="str">
            <v>08150 YOUTH BEDDINGCP MM $</v>
          </cell>
          <cell r="D1154" t="str">
            <v>08150 YOUTH BEDDING</v>
          </cell>
          <cell r="E1154" t="str">
            <v>CP MM $</v>
          </cell>
          <cell r="F1154">
            <v>2102.6</v>
          </cell>
          <cell r="G1154">
            <v>0</v>
          </cell>
          <cell r="H1154">
            <v>0</v>
          </cell>
          <cell r="I1154">
            <v>829.7</v>
          </cell>
          <cell r="J1154">
            <v>0</v>
          </cell>
          <cell r="K1154">
            <v>0</v>
          </cell>
          <cell r="L1154">
            <v>198.6</v>
          </cell>
          <cell r="M1154">
            <v>0</v>
          </cell>
          <cell r="N1154">
            <v>0</v>
          </cell>
          <cell r="O1154">
            <v>301.2</v>
          </cell>
          <cell r="P1154">
            <v>0</v>
          </cell>
          <cell r="Q1154">
            <v>0</v>
          </cell>
          <cell r="R1154">
            <v>330</v>
          </cell>
          <cell r="S1154">
            <v>0</v>
          </cell>
          <cell r="T1154">
            <v>0</v>
          </cell>
          <cell r="U1154">
            <v>1272.9000000000001</v>
          </cell>
          <cell r="V1154">
            <v>0</v>
          </cell>
          <cell r="W1154">
            <v>0</v>
          </cell>
          <cell r="X1154">
            <v>311.5</v>
          </cell>
          <cell r="Y1154">
            <v>0</v>
          </cell>
          <cell r="Z1154">
            <v>0</v>
          </cell>
          <cell r="AA1154">
            <v>473.2</v>
          </cell>
          <cell r="AB1154">
            <v>0</v>
          </cell>
          <cell r="AC1154">
            <v>0</v>
          </cell>
          <cell r="AD1154">
            <v>488.1</v>
          </cell>
          <cell r="AE1154">
            <v>0</v>
          </cell>
          <cell r="AF1154">
            <v>0</v>
          </cell>
        </row>
        <row r="1155">
          <cell r="C1155" t="str">
            <v>08150 YOUTH BEDDINGCP MM %</v>
          </cell>
          <cell r="D1155" t="str">
            <v>08150 YOUTH BEDDING</v>
          </cell>
          <cell r="E1155" t="str">
            <v>CP MM %</v>
          </cell>
          <cell r="F1155">
            <v>0.45119999999999999</v>
          </cell>
          <cell r="G1155">
            <v>0</v>
          </cell>
          <cell r="H1155">
            <v>0</v>
          </cell>
          <cell r="I1155">
            <v>0.4118</v>
          </cell>
          <cell r="J1155">
            <v>0</v>
          </cell>
          <cell r="K1155">
            <v>0</v>
          </cell>
          <cell r="L1155">
            <v>0.3886</v>
          </cell>
          <cell r="M1155">
            <v>0</v>
          </cell>
          <cell r="N1155">
            <v>0</v>
          </cell>
          <cell r="O1155">
            <v>0.41399999999999998</v>
          </cell>
          <cell r="P1155">
            <v>0</v>
          </cell>
          <cell r="Q1155">
            <v>0</v>
          </cell>
          <cell r="R1155">
            <v>0.42499999999999999</v>
          </cell>
          <cell r="S1155">
            <v>0</v>
          </cell>
          <cell r="T1155">
            <v>0</v>
          </cell>
          <cell r="U1155">
            <v>0.48120000000000002</v>
          </cell>
          <cell r="V1155">
            <v>0</v>
          </cell>
          <cell r="W1155">
            <v>0</v>
          </cell>
          <cell r="X1155">
            <v>0.4128</v>
          </cell>
          <cell r="Y1155">
            <v>0</v>
          </cell>
          <cell r="Z1155">
            <v>0</v>
          </cell>
          <cell r="AA1155">
            <v>0.50519999999999998</v>
          </cell>
          <cell r="AB1155">
            <v>0</v>
          </cell>
          <cell r="AC1155">
            <v>0</v>
          </cell>
          <cell r="AD1155">
            <v>0.51190000000000002</v>
          </cell>
          <cell r="AE1155">
            <v>0</v>
          </cell>
          <cell r="AF1155">
            <v>0</v>
          </cell>
        </row>
        <row r="1156">
          <cell r="C1156" t="str">
            <v>08150 YOUTH BEDDINGCP MUGS %</v>
          </cell>
          <cell r="D1156" t="str">
            <v>08150 YOUTH BEDDING</v>
          </cell>
          <cell r="E1156" t="str">
            <v>CP MUGS %</v>
          </cell>
          <cell r="F1156">
            <v>0.624</v>
          </cell>
          <cell r="G1156">
            <v>0</v>
          </cell>
          <cell r="H1156">
            <v>0</v>
          </cell>
          <cell r="I1156">
            <v>0.62060000000000004</v>
          </cell>
          <cell r="J1156">
            <v>0</v>
          </cell>
          <cell r="K1156">
            <v>0</v>
          </cell>
          <cell r="L1156">
            <v>0.61990000000000001</v>
          </cell>
          <cell r="M1156">
            <v>0</v>
          </cell>
          <cell r="N1156">
            <v>0</v>
          </cell>
          <cell r="O1156">
            <v>0.62050000000000005</v>
          </cell>
          <cell r="P1156">
            <v>0</v>
          </cell>
          <cell r="Q1156">
            <v>0</v>
          </cell>
          <cell r="R1156">
            <v>0.62119999999999997</v>
          </cell>
          <cell r="S1156">
            <v>0</v>
          </cell>
          <cell r="T1156">
            <v>0</v>
          </cell>
          <cell r="U1156">
            <v>0.62680000000000002</v>
          </cell>
          <cell r="V1156">
            <v>0</v>
          </cell>
          <cell r="W1156">
            <v>0</v>
          </cell>
          <cell r="X1156">
            <v>0.62119999999999997</v>
          </cell>
          <cell r="Y1156">
            <v>0</v>
          </cell>
          <cell r="Z1156">
            <v>0</v>
          </cell>
          <cell r="AA1156">
            <v>0.63290000000000002</v>
          </cell>
          <cell r="AB1156">
            <v>0</v>
          </cell>
          <cell r="AC1156">
            <v>0</v>
          </cell>
          <cell r="AD1156">
            <v>0.626</v>
          </cell>
          <cell r="AE1156">
            <v>0</v>
          </cell>
          <cell r="AF1156">
            <v>0</v>
          </cell>
        </row>
        <row r="1157">
          <cell r="C1157" t="str">
            <v>08150 YOUTH BEDDINGCP Net MU %</v>
          </cell>
          <cell r="D1157" t="str">
            <v>08150 YOUTH BEDDING</v>
          </cell>
          <cell r="E1157" t="str">
            <v>CP Net MU %</v>
          </cell>
          <cell r="F1157">
            <v>0.62529999999999997</v>
          </cell>
          <cell r="G1157">
            <v>0</v>
          </cell>
          <cell r="H1157">
            <v>0</v>
          </cell>
          <cell r="I1157">
            <v>0.61950000000000005</v>
          </cell>
          <cell r="J1157">
            <v>0</v>
          </cell>
          <cell r="K1157">
            <v>0</v>
          </cell>
          <cell r="L1157">
            <v>0.61539999999999995</v>
          </cell>
          <cell r="M1157">
            <v>0</v>
          </cell>
          <cell r="N1157">
            <v>0</v>
          </cell>
          <cell r="O1157">
            <v>0.62170000000000003</v>
          </cell>
          <cell r="P1157">
            <v>0</v>
          </cell>
          <cell r="Q1157">
            <v>0</v>
          </cell>
          <cell r="R1157">
            <v>0.62339999999999995</v>
          </cell>
          <cell r="S1157">
            <v>0</v>
          </cell>
          <cell r="T1157">
            <v>0</v>
          </cell>
          <cell r="U1157">
            <v>0.6331</v>
          </cell>
          <cell r="V1157">
            <v>0</v>
          </cell>
          <cell r="W1157">
            <v>0</v>
          </cell>
          <cell r="X1157">
            <v>0.62190000000000001</v>
          </cell>
          <cell r="Y1157">
            <v>0</v>
          </cell>
          <cell r="Z1157">
            <v>0</v>
          </cell>
          <cell r="AA1157">
            <v>0.64929999999999999</v>
          </cell>
          <cell r="AB1157">
            <v>0</v>
          </cell>
          <cell r="AC1157">
            <v>0</v>
          </cell>
          <cell r="AD1157">
            <v>0.62849999999999995</v>
          </cell>
          <cell r="AE1157">
            <v>0</v>
          </cell>
          <cell r="AF1157">
            <v>0</v>
          </cell>
        </row>
        <row r="1158">
          <cell r="C1158" t="str">
            <v>08150 YOUTH BEDDINGCP OCS C$</v>
          </cell>
          <cell r="D1158" t="str">
            <v>08150 YOUTH BEDDING</v>
          </cell>
          <cell r="E1158" t="str">
            <v>CP OCS C$</v>
          </cell>
          <cell r="F1158">
            <v>0.4</v>
          </cell>
          <cell r="G1158">
            <v>0</v>
          </cell>
          <cell r="H1158">
            <v>0</v>
          </cell>
          <cell r="I1158">
            <v>0.2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0.1</v>
          </cell>
          <cell r="P1158">
            <v>0</v>
          </cell>
          <cell r="Q1158">
            <v>0</v>
          </cell>
          <cell r="R1158">
            <v>0.1</v>
          </cell>
          <cell r="S1158">
            <v>0</v>
          </cell>
          <cell r="T1158">
            <v>0</v>
          </cell>
          <cell r="U1158">
            <v>0.2</v>
          </cell>
          <cell r="V1158">
            <v>0</v>
          </cell>
          <cell r="W1158">
            <v>0</v>
          </cell>
          <cell r="X1158">
            <v>0.1</v>
          </cell>
          <cell r="Y1158">
            <v>0</v>
          </cell>
          <cell r="Z1158">
            <v>0</v>
          </cell>
          <cell r="AA1158">
            <v>0.1</v>
          </cell>
          <cell r="AB1158">
            <v>0</v>
          </cell>
          <cell r="AC1158">
            <v>0</v>
          </cell>
          <cell r="AD1158">
            <v>0.1</v>
          </cell>
          <cell r="AE1158">
            <v>0</v>
          </cell>
          <cell r="AF1158">
            <v>0</v>
          </cell>
        </row>
        <row r="1159">
          <cell r="C1159" t="str">
            <v>08150 YOUTH BEDDINGCP Rec Gross $</v>
          </cell>
          <cell r="D1159" t="str">
            <v>08150 YOUTH BEDDING</v>
          </cell>
          <cell r="E1159" t="str">
            <v>CP Rec Gross $</v>
          </cell>
          <cell r="F1159">
            <v>8151.5</v>
          </cell>
          <cell r="G1159">
            <v>4238.3999999999996</v>
          </cell>
          <cell r="H1159">
            <v>3913.1</v>
          </cell>
          <cell r="I1159">
            <v>4716</v>
          </cell>
          <cell r="J1159">
            <v>2655.8</v>
          </cell>
          <cell r="K1159">
            <v>2060.1</v>
          </cell>
          <cell r="L1159">
            <v>1959.8</v>
          </cell>
          <cell r="M1159">
            <v>1034.5</v>
          </cell>
          <cell r="N1159">
            <v>925.3</v>
          </cell>
          <cell r="O1159">
            <v>1663</v>
          </cell>
          <cell r="P1159">
            <v>1015.8</v>
          </cell>
          <cell r="Q1159">
            <v>647.20000000000005</v>
          </cell>
          <cell r="R1159">
            <v>1093.2</v>
          </cell>
          <cell r="S1159">
            <v>605.5</v>
          </cell>
          <cell r="T1159">
            <v>487.7</v>
          </cell>
          <cell r="U1159">
            <v>3435.6</v>
          </cell>
          <cell r="V1159">
            <v>1582.6</v>
          </cell>
          <cell r="W1159">
            <v>1852.9</v>
          </cell>
          <cell r="X1159">
            <v>1169.3</v>
          </cell>
          <cell r="Y1159">
            <v>536.4</v>
          </cell>
          <cell r="Z1159">
            <v>632.9</v>
          </cell>
          <cell r="AA1159">
            <v>1115.7</v>
          </cell>
          <cell r="AB1159">
            <v>446</v>
          </cell>
          <cell r="AC1159">
            <v>669.7</v>
          </cell>
          <cell r="AD1159">
            <v>1150.5999999999999</v>
          </cell>
          <cell r="AE1159">
            <v>600.20000000000005</v>
          </cell>
          <cell r="AF1159">
            <v>550.4</v>
          </cell>
        </row>
        <row r="1160">
          <cell r="C1160" t="str">
            <v>08150 YOUTH BEDDINGCP Rec Gross $ % Seas</v>
          </cell>
          <cell r="D1160" t="str">
            <v>08150 YOUTH BEDDING</v>
          </cell>
          <cell r="E1160" t="str">
            <v>CP Rec Gross $ % Seas</v>
          </cell>
          <cell r="F1160">
            <v>1</v>
          </cell>
          <cell r="G1160">
            <v>1</v>
          </cell>
          <cell r="H1160">
            <v>1</v>
          </cell>
          <cell r="I1160">
            <v>0.57899999999999996</v>
          </cell>
          <cell r="J1160">
            <v>0.627</v>
          </cell>
          <cell r="K1160">
            <v>0.52600000000000002</v>
          </cell>
          <cell r="L1160">
            <v>0.24</v>
          </cell>
          <cell r="M1160">
            <v>0.24399999999999999</v>
          </cell>
          <cell r="N1160">
            <v>0.23599999999999999</v>
          </cell>
          <cell r="O1160">
            <v>0.20399999999999999</v>
          </cell>
          <cell r="P1160">
            <v>0.24</v>
          </cell>
          <cell r="Q1160">
            <v>0.16500000000000001</v>
          </cell>
          <cell r="R1160">
            <v>0.13400000000000001</v>
          </cell>
          <cell r="S1160">
            <v>0.14299999999999999</v>
          </cell>
          <cell r="T1160">
            <v>0.125</v>
          </cell>
          <cell r="U1160">
            <v>0.42099999999999999</v>
          </cell>
          <cell r="V1160">
            <v>0.373</v>
          </cell>
          <cell r="W1160">
            <v>0.47399999999999998</v>
          </cell>
          <cell r="X1160">
            <v>0.14299999999999999</v>
          </cell>
          <cell r="Y1160">
            <v>0.127</v>
          </cell>
          <cell r="Z1160">
            <v>0.16200000000000001</v>
          </cell>
          <cell r="AA1160">
            <v>0.13700000000000001</v>
          </cell>
          <cell r="AB1160">
            <v>0.105</v>
          </cell>
          <cell r="AC1160">
            <v>0.17100000000000001</v>
          </cell>
          <cell r="AD1160">
            <v>0.14099999999999999</v>
          </cell>
          <cell r="AE1160">
            <v>0.14199999999999999</v>
          </cell>
          <cell r="AF1160">
            <v>0.14099999999999999</v>
          </cell>
        </row>
        <row r="1161">
          <cell r="C1161" t="str">
            <v>08150 YOUTH BEDDINGCP Rec Gross $ var LY %</v>
          </cell>
          <cell r="D1161" t="str">
            <v>08150 YOUTH BEDDING</v>
          </cell>
          <cell r="E1161" t="str">
            <v>CP Rec Gross $ var LY %</v>
          </cell>
          <cell r="F1161">
            <v>-7.1999999999999995E-2</v>
          </cell>
          <cell r="G1161">
            <v>-0.126</v>
          </cell>
          <cell r="H1161">
            <v>-5.0000000000000001E-3</v>
          </cell>
          <cell r="I1161">
            <v>-0.25</v>
          </cell>
          <cell r="J1161">
            <v>-0.28699999999999998</v>
          </cell>
          <cell r="K1161">
            <v>-0.19600000000000001</v>
          </cell>
          <cell r="L1161">
            <v>0.151</v>
          </cell>
          <cell r="M1161">
            <v>-0.16900000000000001</v>
          </cell>
          <cell r="N1161">
            <v>1.0249999999999999</v>
          </cell>
          <cell r="O1161">
            <v>-0.49299999999999999</v>
          </cell>
          <cell r="P1161">
            <v>-0.45600000000000002</v>
          </cell>
          <cell r="Q1161">
            <v>-0.54200000000000004</v>
          </cell>
          <cell r="R1161">
            <v>-0.16300000000000001</v>
          </cell>
          <cell r="S1161">
            <v>-8.0000000000000002E-3</v>
          </cell>
          <cell r="T1161">
            <v>-0.29799999999999999</v>
          </cell>
          <cell r="U1161">
            <v>0.377</v>
          </cell>
          <cell r="V1161">
            <v>0.40400000000000003</v>
          </cell>
          <cell r="W1161">
            <v>0.35399999999999998</v>
          </cell>
          <cell r="X1161">
            <v>-0.02</v>
          </cell>
          <cell r="Y1161">
            <v>0.39200000000000002</v>
          </cell>
          <cell r="Z1161">
            <v>-0.217</v>
          </cell>
          <cell r="AA1161">
            <v>0.20699999999999999</v>
          </cell>
          <cell r="AB1161">
            <v>-0.14399999999999999</v>
          </cell>
          <cell r="AC1161">
            <v>0.66</v>
          </cell>
          <cell r="AD1161">
            <v>2.0539999999999998</v>
          </cell>
          <cell r="AE1161">
            <v>1.72</v>
          </cell>
          <cell r="AF1161">
            <v>2.528</v>
          </cell>
        </row>
        <row r="1162">
          <cell r="C1162" t="str">
            <v>08150 YOUTH BEDDINGCP Rec Gross $ var Reductions on Ttl Fulfill Sls + RTV Lag %</v>
          </cell>
          <cell r="D1162" t="str">
            <v>08150 YOUTH BEDDING</v>
          </cell>
          <cell r="E1162" t="str">
            <v>CP Rec Gross $ var Reductions on Ttl Fulfill Sls + RTV Lag %</v>
          </cell>
          <cell r="F1162">
            <v>0.13700000000000001</v>
          </cell>
          <cell r="G1162">
            <v>0.20799999999999999</v>
          </cell>
          <cell r="H1162">
            <v>6.9000000000000006E-2</v>
          </cell>
          <cell r="I1162">
            <v>0.36</v>
          </cell>
          <cell r="J1162">
            <v>0.59099999999999997</v>
          </cell>
          <cell r="K1162">
            <v>0.14599999999999999</v>
          </cell>
          <cell r="L1162">
            <v>0.747</v>
          </cell>
          <cell r="M1162">
            <v>1.0309999999999999</v>
          </cell>
          <cell r="N1162">
            <v>0.51100000000000001</v>
          </cell>
          <cell r="O1162">
            <v>0.41299999999999998</v>
          </cell>
          <cell r="P1162">
            <v>0.85399999999999998</v>
          </cell>
          <cell r="Q1162">
            <v>2.9000000000000001E-2</v>
          </cell>
          <cell r="R1162">
            <v>-6.4000000000000001E-2</v>
          </cell>
          <cell r="S1162">
            <v>-0.01</v>
          </cell>
          <cell r="T1162">
            <v>-0.124</v>
          </cell>
          <cell r="U1162">
            <v>-7.1999999999999995E-2</v>
          </cell>
          <cell r="V1162">
            <v>-0.13900000000000001</v>
          </cell>
          <cell r="W1162">
            <v>-5.0000000000000001E-3</v>
          </cell>
          <cell r="X1162">
            <v>-7.2999999999999995E-2</v>
          </cell>
          <cell r="Y1162">
            <v>-7.1999999999999995E-2</v>
          </cell>
          <cell r="Z1162">
            <v>-7.2999999999999995E-2</v>
          </cell>
          <cell r="AA1162">
            <v>-0.10199999999999999</v>
          </cell>
          <cell r="AB1162">
            <v>-0.27800000000000002</v>
          </cell>
          <cell r="AC1162">
            <v>7.1999999999999995E-2</v>
          </cell>
          <cell r="AD1162">
            <v>-0.04</v>
          </cell>
          <cell r="AE1162">
            <v>-6.7000000000000004E-2</v>
          </cell>
          <cell r="AF1162">
            <v>-8.9999999999999993E-3</v>
          </cell>
        </row>
        <row r="1163">
          <cell r="C1163" t="str">
            <v>08150 YOUTH BEDDINGCP Rec Gross % Reductions + RTV</v>
          </cell>
          <cell r="D1163" t="str">
            <v>08150 YOUTH BEDDING</v>
          </cell>
          <cell r="E1163" t="str">
            <v>CP Rec Gross % Reductions + RTV</v>
          </cell>
          <cell r="F1163">
            <v>1.2</v>
          </cell>
          <cell r="G1163">
            <v>1.3120000000000001</v>
          </cell>
          <cell r="H1163">
            <v>1.099</v>
          </cell>
          <cell r="I1163">
            <v>1.512</v>
          </cell>
          <cell r="J1163">
            <v>1.8660000000000001</v>
          </cell>
          <cell r="K1163">
            <v>1.214</v>
          </cell>
          <cell r="L1163">
            <v>2.387</v>
          </cell>
          <cell r="M1163">
            <v>2.8290000000000002</v>
          </cell>
          <cell r="N1163">
            <v>2.0329999999999999</v>
          </cell>
          <cell r="O1163">
            <v>1.4830000000000001</v>
          </cell>
          <cell r="P1163">
            <v>1.994</v>
          </cell>
          <cell r="Q1163">
            <v>1.0569999999999999</v>
          </cell>
          <cell r="R1163">
            <v>0.92900000000000005</v>
          </cell>
          <cell r="S1163">
            <v>1.105</v>
          </cell>
          <cell r="T1163">
            <v>0.77500000000000002</v>
          </cell>
          <cell r="U1163">
            <v>0.93600000000000005</v>
          </cell>
          <cell r="V1163">
            <v>0.876</v>
          </cell>
          <cell r="W1163">
            <v>0.99399999999999999</v>
          </cell>
          <cell r="X1163">
            <v>1.0009999999999999</v>
          </cell>
          <cell r="Y1163">
            <v>0.877</v>
          </cell>
          <cell r="Z1163">
            <v>1.137</v>
          </cell>
          <cell r="AA1163">
            <v>0.88500000000000001</v>
          </cell>
          <cell r="AB1163">
            <v>0.77200000000000002</v>
          </cell>
          <cell r="AC1163">
            <v>0.98099999999999998</v>
          </cell>
          <cell r="AD1163">
            <v>0.92600000000000005</v>
          </cell>
          <cell r="AE1163">
            <v>0.97199999999999998</v>
          </cell>
          <cell r="AF1163">
            <v>0.88100000000000001</v>
          </cell>
        </row>
        <row r="1164">
          <cell r="C1164" t="str">
            <v>08150 YOUTH BEDDINGCP Rec Gross % Reductions + RTV Lag</v>
          </cell>
          <cell r="D1164" t="str">
            <v>08150 YOUTH BEDDING</v>
          </cell>
          <cell r="E1164" t="str">
            <v>CP Rec Gross % Reductions + RTV Lag</v>
          </cell>
          <cell r="F1164">
            <v>1.137</v>
          </cell>
          <cell r="G1164">
            <v>1.208</v>
          </cell>
          <cell r="H1164">
            <v>1.069</v>
          </cell>
          <cell r="I1164">
            <v>1.36</v>
          </cell>
          <cell r="J1164">
            <v>1.591</v>
          </cell>
          <cell r="K1164">
            <v>1.1459999999999999</v>
          </cell>
          <cell r="L1164">
            <v>1.7470000000000001</v>
          </cell>
          <cell r="M1164">
            <v>2.0310000000000001</v>
          </cell>
          <cell r="N1164">
            <v>1.5109999999999999</v>
          </cell>
          <cell r="O1164">
            <v>1.413</v>
          </cell>
          <cell r="P1164">
            <v>1.8540000000000001</v>
          </cell>
          <cell r="Q1164">
            <v>1.0289999999999999</v>
          </cell>
          <cell r="R1164">
            <v>0.93600000000000005</v>
          </cell>
          <cell r="S1164">
            <v>0.99</v>
          </cell>
          <cell r="T1164">
            <v>0.876</v>
          </cell>
          <cell r="U1164">
            <v>0.92800000000000005</v>
          </cell>
          <cell r="V1164">
            <v>0.86099999999999999</v>
          </cell>
          <cell r="W1164">
            <v>0.995</v>
          </cell>
          <cell r="X1164">
            <v>0.92700000000000005</v>
          </cell>
          <cell r="Y1164">
            <v>0.92800000000000005</v>
          </cell>
          <cell r="Z1164">
            <v>0.92700000000000005</v>
          </cell>
          <cell r="AA1164">
            <v>0.89800000000000002</v>
          </cell>
          <cell r="AB1164">
            <v>0.72199999999999998</v>
          </cell>
          <cell r="AC1164">
            <v>1.0720000000000001</v>
          </cell>
          <cell r="AD1164">
            <v>0.96</v>
          </cell>
          <cell r="AE1164">
            <v>0.93300000000000005</v>
          </cell>
          <cell r="AF1164">
            <v>0.99099999999999999</v>
          </cell>
        </row>
        <row r="1165">
          <cell r="C1165" t="str">
            <v>08150 YOUTH BEDDINGCP Rec Gross C$</v>
          </cell>
          <cell r="D1165" t="str">
            <v>08150 YOUTH BEDDING</v>
          </cell>
          <cell r="E1165" t="str">
            <v>CP Rec Gross C$</v>
          </cell>
          <cell r="F1165">
            <v>3049.3</v>
          </cell>
          <cell r="G1165">
            <v>0</v>
          </cell>
          <cell r="H1165">
            <v>0</v>
          </cell>
          <cell r="I1165">
            <v>1783</v>
          </cell>
          <cell r="J1165">
            <v>0</v>
          </cell>
          <cell r="K1165">
            <v>0</v>
          </cell>
          <cell r="L1165">
            <v>743.2</v>
          </cell>
          <cell r="M1165">
            <v>0</v>
          </cell>
          <cell r="N1165">
            <v>0</v>
          </cell>
          <cell r="O1165">
            <v>633.4</v>
          </cell>
          <cell r="P1165">
            <v>0</v>
          </cell>
          <cell r="Q1165">
            <v>0</v>
          </cell>
          <cell r="R1165">
            <v>406.4</v>
          </cell>
          <cell r="S1165">
            <v>0</v>
          </cell>
          <cell r="T1165">
            <v>0</v>
          </cell>
          <cell r="U1165">
            <v>1266.3</v>
          </cell>
          <cell r="V1165">
            <v>0</v>
          </cell>
          <cell r="W1165">
            <v>0</v>
          </cell>
          <cell r="X1165">
            <v>436.4</v>
          </cell>
          <cell r="Y1165">
            <v>0</v>
          </cell>
          <cell r="Z1165">
            <v>0</v>
          </cell>
          <cell r="AA1165">
            <v>395.3</v>
          </cell>
          <cell r="AB1165">
            <v>0</v>
          </cell>
          <cell r="AC1165">
            <v>0</v>
          </cell>
          <cell r="AD1165">
            <v>434.7</v>
          </cell>
          <cell r="AE1165">
            <v>0</v>
          </cell>
          <cell r="AF1165">
            <v>0</v>
          </cell>
        </row>
        <row r="1166">
          <cell r="C1166" t="str">
            <v>08150 YOUTH BEDDINGCP Rec Gross Non Vendor Filled $</v>
          </cell>
          <cell r="D1166" t="str">
            <v>08150 YOUTH BEDDING</v>
          </cell>
          <cell r="E1166" t="str">
            <v>CP Rec Gross Non Vendor Filled $</v>
          </cell>
          <cell r="F1166">
            <v>8151.5</v>
          </cell>
          <cell r="G1166">
            <v>4238.3999999999996</v>
          </cell>
          <cell r="H1166">
            <v>3913.1</v>
          </cell>
          <cell r="I1166">
            <v>4716</v>
          </cell>
          <cell r="J1166">
            <v>2655.8</v>
          </cell>
          <cell r="K1166">
            <v>2060.1</v>
          </cell>
          <cell r="L1166">
            <v>1959.8</v>
          </cell>
          <cell r="M1166">
            <v>1034.5</v>
          </cell>
          <cell r="N1166">
            <v>925.3</v>
          </cell>
          <cell r="O1166">
            <v>1663</v>
          </cell>
          <cell r="P1166">
            <v>1015.8</v>
          </cell>
          <cell r="Q1166">
            <v>647.20000000000005</v>
          </cell>
          <cell r="R1166">
            <v>1093.2</v>
          </cell>
          <cell r="S1166">
            <v>605.5</v>
          </cell>
          <cell r="T1166">
            <v>487.7</v>
          </cell>
          <cell r="U1166">
            <v>3435.6</v>
          </cell>
          <cell r="V1166">
            <v>1582.6</v>
          </cell>
          <cell r="W1166">
            <v>1852.9</v>
          </cell>
          <cell r="X1166">
            <v>1169.3</v>
          </cell>
          <cell r="Y1166">
            <v>536.4</v>
          </cell>
          <cell r="Z1166">
            <v>632.9</v>
          </cell>
          <cell r="AA1166">
            <v>1115.7</v>
          </cell>
          <cell r="AB1166">
            <v>446</v>
          </cell>
          <cell r="AC1166">
            <v>669.7</v>
          </cell>
          <cell r="AD1166">
            <v>1150.5999999999999</v>
          </cell>
          <cell r="AE1166">
            <v>600.20000000000005</v>
          </cell>
          <cell r="AF1166">
            <v>550.4</v>
          </cell>
        </row>
        <row r="1167">
          <cell r="C1167" t="str">
            <v>08150 YOUTH BEDDINGCP Rec Gross Vendor Filled $</v>
          </cell>
          <cell r="D1167" t="str">
            <v>08150 YOUTH BEDDING</v>
          </cell>
          <cell r="E1167" t="str">
            <v>CP Rec Gross Vendor Filled $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>
            <v>0</v>
          </cell>
          <cell r="Y1167">
            <v>0</v>
          </cell>
          <cell r="Z1167">
            <v>0</v>
          </cell>
          <cell r="AA1167">
            <v>0</v>
          </cell>
          <cell r="AB1167">
            <v>0</v>
          </cell>
          <cell r="AC1167">
            <v>0</v>
          </cell>
          <cell r="AD1167">
            <v>0</v>
          </cell>
          <cell r="AE1167">
            <v>0</v>
          </cell>
          <cell r="AF1167">
            <v>0</v>
          </cell>
        </row>
        <row r="1168">
          <cell r="C1168" t="str">
            <v>08150 YOUTH BEDDINGCP Rec Net $</v>
          </cell>
          <cell r="D1168" t="str">
            <v>08150 YOUTH BEDDING</v>
          </cell>
          <cell r="E1168" t="str">
            <v>CP Rec Net $</v>
          </cell>
          <cell r="F1168">
            <v>8261.6</v>
          </cell>
          <cell r="G1168">
            <v>0</v>
          </cell>
          <cell r="H1168">
            <v>0</v>
          </cell>
          <cell r="I1168">
            <v>4757.3999999999996</v>
          </cell>
          <cell r="J1168">
            <v>0</v>
          </cell>
          <cell r="K1168">
            <v>0</v>
          </cell>
          <cell r="L1168">
            <v>1961.8</v>
          </cell>
          <cell r="M1168">
            <v>0</v>
          </cell>
          <cell r="N1168">
            <v>0</v>
          </cell>
          <cell r="O1168">
            <v>1700.1</v>
          </cell>
          <cell r="P1168">
            <v>0</v>
          </cell>
          <cell r="Q1168">
            <v>0</v>
          </cell>
          <cell r="R1168">
            <v>1095.5</v>
          </cell>
          <cell r="S1168">
            <v>0</v>
          </cell>
          <cell r="T1168">
            <v>0</v>
          </cell>
          <cell r="U1168">
            <v>3504.2</v>
          </cell>
          <cell r="V1168">
            <v>0</v>
          </cell>
          <cell r="W1168">
            <v>0</v>
          </cell>
          <cell r="X1168">
            <v>1171.9000000000001</v>
          </cell>
          <cell r="Y1168">
            <v>0</v>
          </cell>
          <cell r="Z1168">
            <v>0</v>
          </cell>
          <cell r="AA1168">
            <v>1144.5</v>
          </cell>
          <cell r="AB1168">
            <v>0</v>
          </cell>
          <cell r="AC1168">
            <v>0</v>
          </cell>
          <cell r="AD1168">
            <v>1187.9000000000001</v>
          </cell>
          <cell r="AE1168">
            <v>0</v>
          </cell>
          <cell r="AF1168">
            <v>0</v>
          </cell>
        </row>
        <row r="1169">
          <cell r="C1169" t="str">
            <v>08150 YOUTH BEDDINGCP Rec Net C$</v>
          </cell>
          <cell r="D1169" t="str">
            <v>08150 YOUTH BEDDING</v>
          </cell>
          <cell r="E1169" t="str">
            <v>CP Rec Net C$</v>
          </cell>
          <cell r="F1169">
            <v>3096</v>
          </cell>
          <cell r="G1169">
            <v>0</v>
          </cell>
          <cell r="H1169">
            <v>0</v>
          </cell>
          <cell r="I1169">
            <v>1810.3</v>
          </cell>
          <cell r="J1169">
            <v>0</v>
          </cell>
          <cell r="K1169">
            <v>0</v>
          </cell>
          <cell r="L1169">
            <v>754.6</v>
          </cell>
          <cell r="M1169">
            <v>0</v>
          </cell>
          <cell r="N1169">
            <v>0</v>
          </cell>
          <cell r="O1169">
            <v>643.1</v>
          </cell>
          <cell r="P1169">
            <v>0</v>
          </cell>
          <cell r="Q1169">
            <v>0</v>
          </cell>
          <cell r="R1169">
            <v>412.6</v>
          </cell>
          <cell r="S1169">
            <v>0</v>
          </cell>
          <cell r="T1169">
            <v>0</v>
          </cell>
          <cell r="U1169">
            <v>1285.7</v>
          </cell>
          <cell r="V1169">
            <v>0</v>
          </cell>
          <cell r="W1169">
            <v>0</v>
          </cell>
          <cell r="X1169">
            <v>443.1</v>
          </cell>
          <cell r="Y1169">
            <v>0</v>
          </cell>
          <cell r="Z1169">
            <v>0</v>
          </cell>
          <cell r="AA1169">
            <v>401.4</v>
          </cell>
          <cell r="AB1169">
            <v>0</v>
          </cell>
          <cell r="AC1169">
            <v>0</v>
          </cell>
          <cell r="AD1169">
            <v>441.3</v>
          </cell>
          <cell r="AE1169">
            <v>0</v>
          </cell>
          <cell r="AF1169">
            <v>0</v>
          </cell>
        </row>
        <row r="1170">
          <cell r="C1170" t="str">
            <v>08150 YOUTH BEDDINGCP Rec Ttl $</v>
          </cell>
          <cell r="D1170" t="str">
            <v>08150 YOUTH BEDDING</v>
          </cell>
          <cell r="E1170" t="str">
            <v>CP Rec Ttl $</v>
          </cell>
          <cell r="F1170">
            <v>8261.6</v>
          </cell>
          <cell r="G1170">
            <v>4299</v>
          </cell>
          <cell r="H1170">
            <v>3962.6</v>
          </cell>
          <cell r="I1170">
            <v>4757.3999999999996</v>
          </cell>
          <cell r="J1170">
            <v>2672.5</v>
          </cell>
          <cell r="K1170">
            <v>2084.9</v>
          </cell>
          <cell r="L1170">
            <v>1961.8</v>
          </cell>
          <cell r="M1170">
            <v>1035.7</v>
          </cell>
          <cell r="N1170">
            <v>926.1</v>
          </cell>
          <cell r="O1170">
            <v>1700.1</v>
          </cell>
          <cell r="P1170">
            <v>1029.5999999999999</v>
          </cell>
          <cell r="Q1170">
            <v>670.5</v>
          </cell>
          <cell r="R1170">
            <v>1095.5</v>
          </cell>
          <cell r="S1170">
            <v>607.20000000000005</v>
          </cell>
          <cell r="T1170">
            <v>488.4</v>
          </cell>
          <cell r="U1170">
            <v>3504.2</v>
          </cell>
          <cell r="V1170">
            <v>1626.6</v>
          </cell>
          <cell r="W1170">
            <v>1877.7</v>
          </cell>
          <cell r="X1170">
            <v>1171.9000000000001</v>
          </cell>
          <cell r="Y1170">
            <v>537.9</v>
          </cell>
          <cell r="Z1170">
            <v>634</v>
          </cell>
          <cell r="AA1170">
            <v>1144.5</v>
          </cell>
          <cell r="AB1170">
            <v>464.1</v>
          </cell>
          <cell r="AC1170">
            <v>680.4</v>
          </cell>
          <cell r="AD1170">
            <v>1187.9000000000001</v>
          </cell>
          <cell r="AE1170">
            <v>624.6</v>
          </cell>
          <cell r="AF1170">
            <v>563.29999999999995</v>
          </cell>
        </row>
        <row r="1171">
          <cell r="C1171" t="str">
            <v>08150 YOUTH BEDDINGCP Rec Ttl C$</v>
          </cell>
          <cell r="D1171" t="str">
            <v>08150 YOUTH BEDDING</v>
          </cell>
          <cell r="E1171" t="str">
            <v>CP Rec Ttl C$</v>
          </cell>
          <cell r="F1171">
            <v>3049.3</v>
          </cell>
          <cell r="G1171">
            <v>0</v>
          </cell>
          <cell r="H1171">
            <v>0</v>
          </cell>
          <cell r="I1171">
            <v>1783</v>
          </cell>
          <cell r="J1171">
            <v>0</v>
          </cell>
          <cell r="K1171">
            <v>0</v>
          </cell>
          <cell r="L1171">
            <v>743.2</v>
          </cell>
          <cell r="M1171">
            <v>0</v>
          </cell>
          <cell r="N1171">
            <v>0</v>
          </cell>
          <cell r="O1171">
            <v>633.4</v>
          </cell>
          <cell r="P1171">
            <v>0</v>
          </cell>
          <cell r="Q1171">
            <v>0</v>
          </cell>
          <cell r="R1171">
            <v>406.4</v>
          </cell>
          <cell r="S1171">
            <v>0</v>
          </cell>
          <cell r="T1171">
            <v>0</v>
          </cell>
          <cell r="U1171">
            <v>1266.3</v>
          </cell>
          <cell r="V1171">
            <v>0</v>
          </cell>
          <cell r="W1171">
            <v>0</v>
          </cell>
          <cell r="X1171">
            <v>436.4</v>
          </cell>
          <cell r="Y1171">
            <v>0</v>
          </cell>
          <cell r="Z1171">
            <v>0</v>
          </cell>
          <cell r="AA1171">
            <v>395.3</v>
          </cell>
          <cell r="AB1171">
            <v>0</v>
          </cell>
          <cell r="AC1171">
            <v>0</v>
          </cell>
          <cell r="AD1171">
            <v>434.7</v>
          </cell>
          <cell r="AE1171">
            <v>0</v>
          </cell>
          <cell r="AF1171">
            <v>0</v>
          </cell>
        </row>
        <row r="1172">
          <cell r="C1172" t="str">
            <v>08150 YOUTH BEDDINGCP Reductions on Ttl Fulfill Sls + RTV $</v>
          </cell>
          <cell r="D1172" t="str">
            <v>08150 YOUTH BEDDING</v>
          </cell>
          <cell r="E1172" t="str">
            <v>CP Reductions on Ttl Fulfill Sls + RTV $</v>
          </cell>
          <cell r="F1172">
            <v>6790.4</v>
          </cell>
          <cell r="G1172">
            <v>3229.9</v>
          </cell>
          <cell r="H1172">
            <v>3560.5</v>
          </cell>
          <cell r="I1172">
            <v>3119.5</v>
          </cell>
          <cell r="J1172">
            <v>1422.9</v>
          </cell>
          <cell r="K1172">
            <v>1696.6</v>
          </cell>
          <cell r="L1172">
            <v>820.9</v>
          </cell>
          <cell r="M1172">
            <v>365.7</v>
          </cell>
          <cell r="N1172">
            <v>455.2</v>
          </cell>
          <cell r="O1172">
            <v>1121.5999999999999</v>
          </cell>
          <cell r="P1172">
            <v>509.4</v>
          </cell>
          <cell r="Q1172">
            <v>612.20000000000005</v>
          </cell>
          <cell r="R1172">
            <v>1177</v>
          </cell>
          <cell r="S1172">
            <v>547.79999999999995</v>
          </cell>
          <cell r="T1172">
            <v>629.20000000000005</v>
          </cell>
          <cell r="U1172">
            <v>3670.9</v>
          </cell>
          <cell r="V1172">
            <v>1807</v>
          </cell>
          <cell r="W1172">
            <v>1863.9</v>
          </cell>
          <cell r="X1172">
            <v>1168.2</v>
          </cell>
          <cell r="Y1172">
            <v>611.6</v>
          </cell>
          <cell r="Z1172">
            <v>556.6</v>
          </cell>
          <cell r="AA1172">
            <v>1260.7</v>
          </cell>
          <cell r="AB1172">
            <v>577.9</v>
          </cell>
          <cell r="AC1172">
            <v>682.8</v>
          </cell>
          <cell r="AD1172">
            <v>1242</v>
          </cell>
          <cell r="AE1172">
            <v>617.5</v>
          </cell>
          <cell r="AF1172">
            <v>624.5</v>
          </cell>
        </row>
        <row r="1173">
          <cell r="C1173" t="str">
            <v>08150 YOUTH BEDDINGCP Reductions on Ttl Fulfill Sls + RTV Lag $</v>
          </cell>
          <cell r="D1173" t="str">
            <v>08150 YOUTH BEDDING</v>
          </cell>
          <cell r="E1173" t="str">
            <v>CP Reductions on Ttl Fulfill Sls + RTV Lag $</v>
          </cell>
          <cell r="F1173">
            <v>7168.3</v>
          </cell>
          <cell r="G1173">
            <v>3507.6</v>
          </cell>
          <cell r="H1173">
            <v>3660.7</v>
          </cell>
          <cell r="I1173">
            <v>3466.8</v>
          </cell>
          <cell r="J1173">
            <v>1668.8</v>
          </cell>
          <cell r="K1173">
            <v>1798</v>
          </cell>
          <cell r="L1173">
            <v>1121.5999999999999</v>
          </cell>
          <cell r="M1173">
            <v>509.4</v>
          </cell>
          <cell r="N1173">
            <v>612.20000000000005</v>
          </cell>
          <cell r="O1173">
            <v>1177</v>
          </cell>
          <cell r="P1173">
            <v>547.79999999999995</v>
          </cell>
          <cell r="Q1173">
            <v>629.20000000000005</v>
          </cell>
          <cell r="R1173">
            <v>1168.2</v>
          </cell>
          <cell r="S1173">
            <v>611.6</v>
          </cell>
          <cell r="T1173">
            <v>556.6</v>
          </cell>
          <cell r="U1173">
            <v>3701.5</v>
          </cell>
          <cell r="V1173">
            <v>1838.8</v>
          </cell>
          <cell r="W1173">
            <v>1862.7</v>
          </cell>
          <cell r="X1173">
            <v>1260.7</v>
          </cell>
          <cell r="Y1173">
            <v>577.9</v>
          </cell>
          <cell r="Z1173">
            <v>682.8</v>
          </cell>
          <cell r="AA1173">
            <v>1242</v>
          </cell>
          <cell r="AB1173">
            <v>617.5</v>
          </cell>
          <cell r="AC1173">
            <v>624.5</v>
          </cell>
          <cell r="AD1173">
            <v>1198.8</v>
          </cell>
          <cell r="AE1173">
            <v>643.4</v>
          </cell>
          <cell r="AF1173">
            <v>555.4</v>
          </cell>
        </row>
        <row r="1174">
          <cell r="C1174" t="str">
            <v>08150 YOUTH BEDDINGCP RTV $</v>
          </cell>
          <cell r="D1174" t="str">
            <v>08150 YOUTH BEDDING</v>
          </cell>
          <cell r="E1174" t="str">
            <v>CP RTV $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0</v>
          </cell>
          <cell r="AE1174">
            <v>0</v>
          </cell>
          <cell r="AF1174">
            <v>0</v>
          </cell>
        </row>
        <row r="1175">
          <cell r="C1175" t="str">
            <v>08150 YOUTH BEDDINGCP RTV C$</v>
          </cell>
          <cell r="D1175" t="str">
            <v>08150 YOUTH BEDDING</v>
          </cell>
          <cell r="E1175" t="str">
            <v>CP RTV C$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</row>
        <row r="1176">
          <cell r="C1176" t="str">
            <v>08150 YOUTH BEDDINGCP RTV MU %</v>
          </cell>
          <cell r="D1176" t="str">
            <v>08150 YOUTH BEDDING</v>
          </cell>
          <cell r="E1176" t="str">
            <v>CP RTV MU %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</row>
        <row r="1177">
          <cell r="C1177" t="str">
            <v>08150 YOUTH BEDDINGCP Shtg $</v>
          </cell>
          <cell r="D1177" t="str">
            <v>08150 YOUTH BEDDING</v>
          </cell>
          <cell r="E1177" t="str">
            <v>CP Shtg $</v>
          </cell>
          <cell r="F1177">
            <v>-11.1</v>
          </cell>
          <cell r="G1177">
            <v>-6.9</v>
          </cell>
          <cell r="H1177">
            <v>-4.2</v>
          </cell>
          <cell r="I1177">
            <v>-4.8</v>
          </cell>
          <cell r="J1177">
            <v>-3</v>
          </cell>
          <cell r="K1177">
            <v>-1.8</v>
          </cell>
          <cell r="L1177">
            <v>-1.2</v>
          </cell>
          <cell r="M1177">
            <v>-0.8</v>
          </cell>
          <cell r="N1177">
            <v>-0.5</v>
          </cell>
          <cell r="O1177">
            <v>-1.9</v>
          </cell>
          <cell r="P1177">
            <v>-1.3</v>
          </cell>
          <cell r="Q1177">
            <v>-0.6</v>
          </cell>
          <cell r="R1177">
            <v>-1.7</v>
          </cell>
          <cell r="S1177">
            <v>-0.9</v>
          </cell>
          <cell r="T1177">
            <v>-0.8</v>
          </cell>
          <cell r="U1177">
            <v>-6.3</v>
          </cell>
          <cell r="V1177">
            <v>-3.9</v>
          </cell>
          <cell r="W1177">
            <v>-2.4</v>
          </cell>
          <cell r="X1177">
            <v>-1.7</v>
          </cell>
          <cell r="Y1177">
            <v>-0.9</v>
          </cell>
          <cell r="Z1177">
            <v>-0.8</v>
          </cell>
          <cell r="AA1177">
            <v>-2.2000000000000002</v>
          </cell>
          <cell r="AB1177">
            <v>-1.3</v>
          </cell>
          <cell r="AC1177">
            <v>-0.9</v>
          </cell>
          <cell r="AD1177">
            <v>-2.4</v>
          </cell>
          <cell r="AE1177">
            <v>-1.7</v>
          </cell>
          <cell r="AF1177">
            <v>-0.8</v>
          </cell>
        </row>
        <row r="1178">
          <cell r="C1178" t="str">
            <v>08150 YOUTH BEDDINGCP Shtg %</v>
          </cell>
          <cell r="D1178" t="str">
            <v>08150 YOUTH BEDDING</v>
          </cell>
          <cell r="E1178" t="str">
            <v>CP Shtg %</v>
          </cell>
          <cell r="F1178">
            <v>-2E-3</v>
          </cell>
          <cell r="G1178">
            <v>-4.0000000000000001E-3</v>
          </cell>
          <cell r="H1178">
            <v>-1E-3</v>
          </cell>
          <cell r="I1178">
            <v>-2E-3</v>
          </cell>
          <cell r="J1178">
            <v>-4.0000000000000001E-3</v>
          </cell>
          <cell r="K1178">
            <v>-1E-3</v>
          </cell>
          <cell r="L1178">
            <v>-2E-3</v>
          </cell>
          <cell r="M1178">
            <v>-4.0000000000000001E-3</v>
          </cell>
          <cell r="N1178">
            <v>-1E-3</v>
          </cell>
          <cell r="O1178">
            <v>-3.0000000000000001E-3</v>
          </cell>
          <cell r="P1178">
            <v>-4.0000000000000001E-3</v>
          </cell>
          <cell r="Q1178">
            <v>-1E-3</v>
          </cell>
          <cell r="R1178">
            <v>-2E-3</v>
          </cell>
          <cell r="S1178">
            <v>-4.0000000000000001E-3</v>
          </cell>
          <cell r="T1178">
            <v>-1E-3</v>
          </cell>
          <cell r="U1178">
            <v>-2E-3</v>
          </cell>
          <cell r="V1178">
            <v>-4.0000000000000001E-3</v>
          </cell>
          <cell r="W1178">
            <v>-1E-3</v>
          </cell>
          <cell r="X1178">
            <v>-2E-3</v>
          </cell>
          <cell r="Y1178">
            <v>-4.0000000000000001E-3</v>
          </cell>
          <cell r="Z1178">
            <v>-1E-3</v>
          </cell>
          <cell r="AA1178">
            <v>-2E-3</v>
          </cell>
          <cell r="AB1178">
            <v>-4.0000000000000001E-3</v>
          </cell>
          <cell r="AC1178">
            <v>-1E-3</v>
          </cell>
          <cell r="AD1178">
            <v>-3.0000000000000001E-3</v>
          </cell>
          <cell r="AE1178">
            <v>-4.0000000000000001E-3</v>
          </cell>
          <cell r="AF1178">
            <v>-1E-3</v>
          </cell>
        </row>
        <row r="1179">
          <cell r="C1179" t="str">
            <v>08150 YOUTH BEDDINGCP Sls Alt Fulfill $ (SC, SF / CS)</v>
          </cell>
          <cell r="D1179" t="str">
            <v>08150 YOUTH BEDDING</v>
          </cell>
          <cell r="E1179" t="str">
            <v>CP Sls Alt Fulfill $ (SC, SF / CS)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</row>
        <row r="1180">
          <cell r="C1180" t="str">
            <v>08150 YOUTH BEDDINGCP Sls Alt Fulfill $ (SC, SF / CS) % Ttl Demand</v>
          </cell>
          <cell r="D1180" t="str">
            <v>08150 YOUTH BEDDING</v>
          </cell>
          <cell r="E1180" t="str">
            <v>CP Sls Alt Fulfill $ (SC, SF / CS) % Ttl Demand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</row>
        <row r="1181">
          <cell r="C1181" t="str">
            <v>08150 YOUTH BEDDINGCP Sls Alt Fulfill $ var LY %</v>
          </cell>
          <cell r="D1181" t="str">
            <v>08150 YOUTH BEDDING</v>
          </cell>
          <cell r="E1181" t="str">
            <v>CP Sls Alt Fulfill $ var LY %</v>
          </cell>
          <cell r="F1181">
            <v>-1</v>
          </cell>
          <cell r="G1181">
            <v>-1</v>
          </cell>
          <cell r="H1181">
            <v>-1</v>
          </cell>
          <cell r="I1181">
            <v>-1</v>
          </cell>
          <cell r="J1181">
            <v>-1</v>
          </cell>
          <cell r="K1181">
            <v>-1</v>
          </cell>
          <cell r="L1181">
            <v>-1</v>
          </cell>
          <cell r="M1181">
            <v>-1</v>
          </cell>
          <cell r="N1181">
            <v>-1</v>
          </cell>
          <cell r="O1181">
            <v>-1</v>
          </cell>
          <cell r="P1181">
            <v>-1</v>
          </cell>
          <cell r="Q1181">
            <v>-1</v>
          </cell>
          <cell r="R1181">
            <v>-1</v>
          </cell>
          <cell r="S1181">
            <v>-1</v>
          </cell>
          <cell r="T1181">
            <v>-1</v>
          </cell>
          <cell r="U1181">
            <v>-1</v>
          </cell>
          <cell r="V1181">
            <v>-1</v>
          </cell>
          <cell r="W1181">
            <v>-1</v>
          </cell>
          <cell r="X1181">
            <v>-1</v>
          </cell>
          <cell r="Y1181">
            <v>-1</v>
          </cell>
          <cell r="Z1181">
            <v>-1</v>
          </cell>
          <cell r="AA1181">
            <v>-1</v>
          </cell>
          <cell r="AB1181">
            <v>-1</v>
          </cell>
          <cell r="AC1181">
            <v>-1</v>
          </cell>
          <cell r="AD1181">
            <v>-1</v>
          </cell>
          <cell r="AE1181">
            <v>-1</v>
          </cell>
          <cell r="AF1181">
            <v>-1</v>
          </cell>
        </row>
        <row r="1182">
          <cell r="C1182" t="str">
            <v>08150 YOUTH BEDDINGCP Sls Gross Vendor Filled $</v>
          </cell>
          <cell r="D1182" t="str">
            <v>08150 YOUTH BEDDING</v>
          </cell>
          <cell r="E1182" t="str">
            <v>CP Sls Gross Vendor Filled $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0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0</v>
          </cell>
          <cell r="AE1182">
            <v>0</v>
          </cell>
          <cell r="AF1182">
            <v>0</v>
          </cell>
        </row>
        <row r="1183">
          <cell r="C1183" t="str">
            <v>08150 YOUTH BEDDINGCP Sls Net Fulfilled $</v>
          </cell>
          <cell r="D1183" t="str">
            <v>08150 YOUTH BEDDING</v>
          </cell>
          <cell r="E1183" t="str">
            <v>CP Sls Net Fulfilled $</v>
          </cell>
          <cell r="F1183">
            <v>4660</v>
          </cell>
          <cell r="G1183">
            <v>1945</v>
          </cell>
          <cell r="H1183">
            <v>2715</v>
          </cell>
          <cell r="I1183">
            <v>2015</v>
          </cell>
          <cell r="J1183">
            <v>812</v>
          </cell>
          <cell r="K1183">
            <v>1203</v>
          </cell>
          <cell r="L1183">
            <v>511.1</v>
          </cell>
          <cell r="M1183">
            <v>191.2</v>
          </cell>
          <cell r="N1183">
            <v>319.89999999999998</v>
          </cell>
          <cell r="O1183">
            <v>727.5</v>
          </cell>
          <cell r="P1183">
            <v>314.8</v>
          </cell>
          <cell r="Q1183">
            <v>412.6</v>
          </cell>
          <cell r="R1183">
            <v>776.4</v>
          </cell>
          <cell r="S1183">
            <v>305.89999999999998</v>
          </cell>
          <cell r="T1183">
            <v>470.5</v>
          </cell>
          <cell r="U1183">
            <v>2645</v>
          </cell>
          <cell r="V1183">
            <v>1133</v>
          </cell>
          <cell r="W1183">
            <v>1512</v>
          </cell>
          <cell r="X1183">
            <v>754.7</v>
          </cell>
          <cell r="Y1183">
            <v>315.2</v>
          </cell>
          <cell r="Z1183">
            <v>439.6</v>
          </cell>
          <cell r="AA1183">
            <v>936.8</v>
          </cell>
          <cell r="AB1183">
            <v>390.9</v>
          </cell>
          <cell r="AC1183">
            <v>545.9</v>
          </cell>
          <cell r="AD1183">
            <v>953.5</v>
          </cell>
          <cell r="AE1183">
            <v>427</v>
          </cell>
          <cell r="AF1183">
            <v>526.5</v>
          </cell>
        </row>
        <row r="1184">
          <cell r="C1184" t="str">
            <v>08150 YOUTH BEDDINGCP Sls Net Fulfilled $ % All Loc</v>
          </cell>
          <cell r="D1184" t="str">
            <v>08150 YOUTH BEDDING</v>
          </cell>
          <cell r="E1184" t="str">
            <v>CP Sls Net Fulfilled $ % All Loc</v>
          </cell>
          <cell r="F1184">
            <v>1</v>
          </cell>
          <cell r="G1184">
            <v>0.41699999999999998</v>
          </cell>
          <cell r="H1184">
            <v>0.58299999999999996</v>
          </cell>
          <cell r="I1184">
            <v>1</v>
          </cell>
          <cell r="J1184">
            <v>0.40300000000000002</v>
          </cell>
          <cell r="K1184">
            <v>0.59699999999999998</v>
          </cell>
          <cell r="L1184">
            <v>1</v>
          </cell>
          <cell r="M1184">
            <v>0.374</v>
          </cell>
          <cell r="N1184">
            <v>0.626</v>
          </cell>
          <cell r="O1184">
            <v>1</v>
          </cell>
          <cell r="P1184">
            <v>0.433</v>
          </cell>
          <cell r="Q1184">
            <v>0.56699999999999995</v>
          </cell>
          <cell r="R1184">
            <v>1</v>
          </cell>
          <cell r="S1184">
            <v>0.39400000000000002</v>
          </cell>
          <cell r="T1184">
            <v>0.60599999999999998</v>
          </cell>
          <cell r="U1184">
            <v>1</v>
          </cell>
          <cell r="V1184">
            <v>0.42799999999999999</v>
          </cell>
          <cell r="W1184">
            <v>0.57199999999999995</v>
          </cell>
          <cell r="X1184">
            <v>1</v>
          </cell>
          <cell r="Y1184">
            <v>0.41799999999999998</v>
          </cell>
          <cell r="Z1184">
            <v>0.58199999999999996</v>
          </cell>
          <cell r="AA1184">
            <v>1</v>
          </cell>
          <cell r="AB1184">
            <v>0.41699999999999998</v>
          </cell>
          <cell r="AC1184">
            <v>0.58299999999999996</v>
          </cell>
          <cell r="AD1184">
            <v>1</v>
          </cell>
          <cell r="AE1184">
            <v>0.44800000000000001</v>
          </cell>
          <cell r="AF1184">
            <v>0.55200000000000005</v>
          </cell>
        </row>
        <row r="1185">
          <cell r="C1185" t="str">
            <v>08150 YOUTH BEDDINGCP Sls Non Financial Cross Divisional $</v>
          </cell>
          <cell r="D1185" t="str">
            <v>08150 YOUTH BEDDING</v>
          </cell>
          <cell r="E1185" t="str">
            <v>CP Sls Non Financial Cross Divisional $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0</v>
          </cell>
          <cell r="AE1185">
            <v>0</v>
          </cell>
          <cell r="AF1185">
            <v>0</v>
          </cell>
        </row>
        <row r="1186">
          <cell r="C1186" t="str">
            <v>08150 YOUTH BEDDINGCP Sls Non Financial Cross Divisional $ var LY %</v>
          </cell>
          <cell r="D1186" t="str">
            <v>08150 YOUTH BEDDING</v>
          </cell>
          <cell r="E1186" t="str">
            <v>CP Sls Non Financial Cross Divisional $ var LY %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0</v>
          </cell>
          <cell r="AE1186">
            <v>0</v>
          </cell>
          <cell r="AF1186">
            <v>0</v>
          </cell>
        </row>
        <row r="1187">
          <cell r="C1187" t="str">
            <v>08150 YOUTH BEDDINGCP Sls on Owned Inv $ (S, SS, BOPS / CF)</v>
          </cell>
          <cell r="D1187" t="str">
            <v>08150 YOUTH BEDDING</v>
          </cell>
          <cell r="E1187" t="str">
            <v>CP Sls on Owned Inv $ (S, SS, BOPS / CF)</v>
          </cell>
          <cell r="F1187">
            <v>4660</v>
          </cell>
          <cell r="G1187">
            <v>1860</v>
          </cell>
          <cell r="H1187">
            <v>2800</v>
          </cell>
          <cell r="I1187">
            <v>2015</v>
          </cell>
          <cell r="J1187">
            <v>808.5</v>
          </cell>
          <cell r="K1187">
            <v>1206.5</v>
          </cell>
          <cell r="L1187">
            <v>511.1</v>
          </cell>
          <cell r="M1187">
            <v>206.6</v>
          </cell>
          <cell r="N1187">
            <v>304.5</v>
          </cell>
          <cell r="O1187">
            <v>727.5</v>
          </cell>
          <cell r="P1187">
            <v>353.1</v>
          </cell>
          <cell r="Q1187">
            <v>374.3</v>
          </cell>
          <cell r="R1187">
            <v>776.4</v>
          </cell>
          <cell r="S1187">
            <v>248.8</v>
          </cell>
          <cell r="T1187">
            <v>527.70000000000005</v>
          </cell>
          <cell r="U1187">
            <v>2645</v>
          </cell>
          <cell r="V1187">
            <v>1051.5</v>
          </cell>
          <cell r="W1187">
            <v>1593.5</v>
          </cell>
          <cell r="X1187">
            <v>754.7</v>
          </cell>
          <cell r="Y1187">
            <v>253.4</v>
          </cell>
          <cell r="Z1187">
            <v>501.4</v>
          </cell>
          <cell r="AA1187">
            <v>936.8</v>
          </cell>
          <cell r="AB1187">
            <v>349.9</v>
          </cell>
          <cell r="AC1187">
            <v>586.79999999999995</v>
          </cell>
          <cell r="AD1187">
            <v>953.5</v>
          </cell>
          <cell r="AE1187">
            <v>448.2</v>
          </cell>
          <cell r="AF1187">
            <v>505.3</v>
          </cell>
        </row>
        <row r="1188">
          <cell r="C1188" t="str">
            <v>08150 YOUTH BEDDINGCP Sls on Owned Inv $ (S, SS, BOPS / CF) % Ttl Demand</v>
          </cell>
          <cell r="D1188" t="str">
            <v>08150 YOUTH BEDDING</v>
          </cell>
          <cell r="E1188" t="str">
            <v>CP Sls on Owned Inv $ (S, SS, BOPS / CF) % Ttl Demand</v>
          </cell>
          <cell r="F1188">
            <v>1</v>
          </cell>
          <cell r="G1188">
            <v>1</v>
          </cell>
          <cell r="H1188">
            <v>1</v>
          </cell>
          <cell r="I1188">
            <v>1</v>
          </cell>
          <cell r="J1188">
            <v>1</v>
          </cell>
          <cell r="K1188">
            <v>1</v>
          </cell>
          <cell r="L1188">
            <v>1</v>
          </cell>
          <cell r="M1188">
            <v>1</v>
          </cell>
          <cell r="N1188">
            <v>1</v>
          </cell>
          <cell r="O1188">
            <v>1</v>
          </cell>
          <cell r="P1188">
            <v>1</v>
          </cell>
          <cell r="Q1188">
            <v>1</v>
          </cell>
          <cell r="R1188">
            <v>1</v>
          </cell>
          <cell r="S1188">
            <v>1</v>
          </cell>
          <cell r="T1188">
            <v>1</v>
          </cell>
          <cell r="U1188">
            <v>1</v>
          </cell>
          <cell r="V1188">
            <v>1</v>
          </cell>
          <cell r="W1188">
            <v>1</v>
          </cell>
          <cell r="X1188">
            <v>1</v>
          </cell>
          <cell r="Y1188">
            <v>1</v>
          </cell>
          <cell r="Z1188">
            <v>1</v>
          </cell>
          <cell r="AA1188">
            <v>1</v>
          </cell>
          <cell r="AB1188">
            <v>1</v>
          </cell>
          <cell r="AC1188">
            <v>1</v>
          </cell>
          <cell r="AD1188">
            <v>1</v>
          </cell>
          <cell r="AE1188">
            <v>1</v>
          </cell>
          <cell r="AF1188">
            <v>1</v>
          </cell>
        </row>
        <row r="1189">
          <cell r="C1189" t="str">
            <v>08150 YOUTH BEDDINGCP Sls on Owned Inv $ var LY %</v>
          </cell>
          <cell r="D1189" t="str">
            <v>08150 YOUTH BEDDING</v>
          </cell>
          <cell r="E1189" t="str">
            <v>CP Sls on Owned Inv $ var LY %</v>
          </cell>
          <cell r="F1189">
            <v>0.33800000000000002</v>
          </cell>
          <cell r="G1189">
            <v>0.23499999999999999</v>
          </cell>
          <cell r="H1189">
            <v>0.41699999999999998</v>
          </cell>
          <cell r="I1189">
            <v>0.19700000000000001</v>
          </cell>
          <cell r="J1189">
            <v>0.23699999999999999</v>
          </cell>
          <cell r="K1189">
            <v>0.17199999999999999</v>
          </cell>
          <cell r="L1189">
            <v>-9.0999999999999998E-2</v>
          </cell>
          <cell r="M1189">
            <v>0.24199999999999999</v>
          </cell>
          <cell r="N1189">
            <v>-0.23100000000000001</v>
          </cell>
          <cell r="O1189">
            <v>0.16</v>
          </cell>
          <cell r="P1189">
            <v>0.23300000000000001</v>
          </cell>
          <cell r="Q1189">
            <v>9.8000000000000004E-2</v>
          </cell>
          <cell r="R1189">
            <v>0.57299999999999995</v>
          </cell>
          <cell r="S1189">
            <v>0.24</v>
          </cell>
          <cell r="T1189">
            <v>0.80100000000000005</v>
          </cell>
          <cell r="U1189">
            <v>0.47</v>
          </cell>
          <cell r="V1189">
            <v>0.23300000000000001</v>
          </cell>
          <cell r="W1189">
            <v>0.68400000000000005</v>
          </cell>
          <cell r="X1189">
            <v>0.53200000000000003</v>
          </cell>
          <cell r="Y1189">
            <v>0.217</v>
          </cell>
          <cell r="Z1189">
            <v>0.76200000000000001</v>
          </cell>
          <cell r="AA1189">
            <v>0.44900000000000001</v>
          </cell>
          <cell r="AB1189">
            <v>0.22600000000000001</v>
          </cell>
          <cell r="AC1189">
            <v>0.625</v>
          </cell>
          <cell r="AD1189">
            <v>0.44500000000000001</v>
          </cell>
          <cell r="AE1189">
            <v>0.247</v>
          </cell>
          <cell r="AF1189">
            <v>0.68300000000000005</v>
          </cell>
        </row>
        <row r="1190">
          <cell r="C1190" t="str">
            <v>08150 YOUTH BEDDINGCP Sls Total Demand $</v>
          </cell>
          <cell r="D1190" t="str">
            <v>08150 YOUTH BEDDING</v>
          </cell>
          <cell r="E1190" t="str">
            <v>CP Sls Total Demand $</v>
          </cell>
          <cell r="F1190">
            <v>4660</v>
          </cell>
          <cell r="G1190">
            <v>1860</v>
          </cell>
          <cell r="H1190">
            <v>2800</v>
          </cell>
          <cell r="I1190">
            <v>2015</v>
          </cell>
          <cell r="J1190">
            <v>808.5</v>
          </cell>
          <cell r="K1190">
            <v>1206.5</v>
          </cell>
          <cell r="L1190">
            <v>511.1</v>
          </cell>
          <cell r="M1190">
            <v>206.6</v>
          </cell>
          <cell r="N1190">
            <v>304.5</v>
          </cell>
          <cell r="O1190">
            <v>727.5</v>
          </cell>
          <cell r="P1190">
            <v>353.1</v>
          </cell>
          <cell r="Q1190">
            <v>374.3</v>
          </cell>
          <cell r="R1190">
            <v>776.4</v>
          </cell>
          <cell r="S1190">
            <v>248.8</v>
          </cell>
          <cell r="T1190">
            <v>527.70000000000005</v>
          </cell>
          <cell r="U1190">
            <v>2645</v>
          </cell>
          <cell r="V1190">
            <v>1051.5</v>
          </cell>
          <cell r="W1190">
            <v>1593.5</v>
          </cell>
          <cell r="X1190">
            <v>754.7</v>
          </cell>
          <cell r="Y1190">
            <v>253.4</v>
          </cell>
          <cell r="Z1190">
            <v>501.4</v>
          </cell>
          <cell r="AA1190">
            <v>936.8</v>
          </cell>
          <cell r="AB1190">
            <v>349.9</v>
          </cell>
          <cell r="AC1190">
            <v>586.79999999999995</v>
          </cell>
          <cell r="AD1190">
            <v>953.5</v>
          </cell>
          <cell r="AE1190">
            <v>448.2</v>
          </cell>
          <cell r="AF1190">
            <v>505.3</v>
          </cell>
        </row>
        <row r="1191">
          <cell r="C1191" t="str">
            <v>08150 YOUTH BEDDINGCP Sls Total Demand $ % All Loc</v>
          </cell>
          <cell r="D1191" t="str">
            <v>08150 YOUTH BEDDING</v>
          </cell>
          <cell r="E1191" t="str">
            <v>CP Sls Total Demand $ % All Loc</v>
          </cell>
          <cell r="F1191">
            <v>1</v>
          </cell>
          <cell r="G1191">
            <v>0.39900000000000002</v>
          </cell>
          <cell r="H1191">
            <v>0.60099999999999998</v>
          </cell>
          <cell r="I1191">
            <v>1</v>
          </cell>
          <cell r="J1191">
            <v>0.40100000000000002</v>
          </cell>
          <cell r="K1191">
            <v>0.59899999999999998</v>
          </cell>
          <cell r="L1191">
            <v>1</v>
          </cell>
          <cell r="M1191">
            <v>0.40400000000000003</v>
          </cell>
          <cell r="N1191">
            <v>0.59599999999999997</v>
          </cell>
          <cell r="O1191">
            <v>1</v>
          </cell>
          <cell r="P1191">
            <v>0.48499999999999999</v>
          </cell>
          <cell r="Q1191">
            <v>0.51500000000000001</v>
          </cell>
          <cell r="R1191">
            <v>1</v>
          </cell>
          <cell r="S1191">
            <v>0.32</v>
          </cell>
          <cell r="T1191">
            <v>0.68</v>
          </cell>
          <cell r="U1191">
            <v>1</v>
          </cell>
          <cell r="V1191">
            <v>0.39800000000000002</v>
          </cell>
          <cell r="W1191">
            <v>0.60199999999999998</v>
          </cell>
          <cell r="X1191">
            <v>1</v>
          </cell>
          <cell r="Y1191">
            <v>0.33600000000000002</v>
          </cell>
          <cell r="Z1191">
            <v>0.66400000000000003</v>
          </cell>
          <cell r="AA1191">
            <v>1</v>
          </cell>
          <cell r="AB1191">
            <v>0.374</v>
          </cell>
          <cell r="AC1191">
            <v>0.626</v>
          </cell>
          <cell r="AD1191">
            <v>1</v>
          </cell>
          <cell r="AE1191">
            <v>0.47</v>
          </cell>
          <cell r="AF1191">
            <v>0.53</v>
          </cell>
        </row>
        <row r="1192">
          <cell r="C1192" t="str">
            <v>08150 YOUTH BEDDINGCP Sls Total Demand $ % Seas</v>
          </cell>
          <cell r="D1192" t="str">
            <v>08150 YOUTH BEDDING</v>
          </cell>
          <cell r="E1192" t="str">
            <v>CP Sls Total Demand $ % Seas</v>
          </cell>
          <cell r="F1192">
            <v>1</v>
          </cell>
          <cell r="G1192">
            <v>1</v>
          </cell>
          <cell r="H1192">
            <v>1</v>
          </cell>
          <cell r="I1192">
            <v>0.432</v>
          </cell>
          <cell r="J1192">
            <v>0.435</v>
          </cell>
          <cell r="K1192">
            <v>0.43099999999999999</v>
          </cell>
          <cell r="L1192">
            <v>0.11</v>
          </cell>
          <cell r="M1192">
            <v>0.111</v>
          </cell>
          <cell r="N1192">
            <v>0.109</v>
          </cell>
          <cell r="O1192">
            <v>0.156</v>
          </cell>
          <cell r="P1192">
            <v>0.19</v>
          </cell>
          <cell r="Q1192">
            <v>0.13400000000000001</v>
          </cell>
          <cell r="R1192">
            <v>0.16700000000000001</v>
          </cell>
          <cell r="S1192">
            <v>0.13400000000000001</v>
          </cell>
          <cell r="T1192">
            <v>0.188</v>
          </cell>
          <cell r="U1192">
            <v>0.56799999999999995</v>
          </cell>
          <cell r="V1192">
            <v>0.56499999999999995</v>
          </cell>
          <cell r="W1192">
            <v>0.56899999999999995</v>
          </cell>
          <cell r="X1192">
            <v>0.16200000000000001</v>
          </cell>
          <cell r="Y1192">
            <v>0.13600000000000001</v>
          </cell>
          <cell r="Z1192">
            <v>0.17899999999999999</v>
          </cell>
          <cell r="AA1192">
            <v>0.20100000000000001</v>
          </cell>
          <cell r="AB1192">
            <v>0.188</v>
          </cell>
          <cell r="AC1192">
            <v>0.21</v>
          </cell>
          <cell r="AD1192">
            <v>0.20499999999999999</v>
          </cell>
          <cell r="AE1192">
            <v>0.24099999999999999</v>
          </cell>
          <cell r="AF1192">
            <v>0.18</v>
          </cell>
        </row>
        <row r="1193">
          <cell r="C1193" t="str">
            <v>08150 YOUTH BEDDINGCP Sls Total Demand $ var LY %</v>
          </cell>
          <cell r="D1193" t="str">
            <v>08150 YOUTH BEDDING</v>
          </cell>
          <cell r="E1193" t="str">
            <v>CP Sls Total Demand $ var LY %</v>
          </cell>
          <cell r="F1193">
            <v>6.4000000000000001E-2</v>
          </cell>
          <cell r="G1193">
            <v>0.17699999999999999</v>
          </cell>
          <cell r="H1193">
            <v>0</v>
          </cell>
          <cell r="I1193">
            <v>-3.0000000000000001E-3</v>
          </cell>
          <cell r="J1193">
            <v>0.17699999999999999</v>
          </cell>
          <cell r="K1193">
            <v>-9.6000000000000002E-2</v>
          </cell>
          <cell r="L1193">
            <v>-0.17499999999999999</v>
          </cell>
          <cell r="M1193">
            <v>0.17299999999999999</v>
          </cell>
          <cell r="N1193">
            <v>-0.314</v>
          </cell>
          <cell r="O1193">
            <v>7.4999999999999997E-2</v>
          </cell>
          <cell r="P1193">
            <v>0.17799999999999999</v>
          </cell>
          <cell r="Q1193">
            <v>-7.0000000000000001E-3</v>
          </cell>
          <cell r="R1193">
            <v>7.1999999999999995E-2</v>
          </cell>
          <cell r="S1193">
            <v>0.17799999999999999</v>
          </cell>
          <cell r="T1193">
            <v>2.8000000000000001E-2</v>
          </cell>
          <cell r="U1193">
            <v>0.121</v>
          </cell>
          <cell r="V1193">
            <v>0.17799999999999999</v>
          </cell>
          <cell r="W1193">
            <v>8.5999999999999993E-2</v>
          </cell>
          <cell r="X1193">
            <v>0.115</v>
          </cell>
          <cell r="Y1193">
            <v>0.17799999999999999</v>
          </cell>
          <cell r="Z1193">
            <v>8.5999999999999993E-2</v>
          </cell>
          <cell r="AA1193">
            <v>0.11899999999999999</v>
          </cell>
          <cell r="AB1193">
            <v>0.17799999999999999</v>
          </cell>
          <cell r="AC1193">
            <v>8.5999999999999993E-2</v>
          </cell>
          <cell r="AD1193">
            <v>0.127</v>
          </cell>
          <cell r="AE1193">
            <v>0.17799999999999999</v>
          </cell>
          <cell r="AF1193">
            <v>8.5999999999999993E-2</v>
          </cell>
        </row>
        <row r="1194">
          <cell r="C1194" t="str">
            <v>08150 YOUTH BEDDINGCP Sls Total Fulfilled $</v>
          </cell>
          <cell r="D1194" t="str">
            <v>08150 YOUTH BEDDING</v>
          </cell>
          <cell r="E1194" t="str">
            <v>CP Sls Total Fulfilled $</v>
          </cell>
          <cell r="F1194">
            <v>4660</v>
          </cell>
          <cell r="G1194">
            <v>1860</v>
          </cell>
          <cell r="H1194">
            <v>2800</v>
          </cell>
          <cell r="I1194">
            <v>2015</v>
          </cell>
          <cell r="J1194">
            <v>808.5</v>
          </cell>
          <cell r="K1194">
            <v>1206.5</v>
          </cell>
          <cell r="L1194">
            <v>511.1</v>
          </cell>
          <cell r="M1194">
            <v>206.6</v>
          </cell>
          <cell r="N1194">
            <v>304.5</v>
          </cell>
          <cell r="O1194">
            <v>727.5</v>
          </cell>
          <cell r="P1194">
            <v>353.1</v>
          </cell>
          <cell r="Q1194">
            <v>374.3</v>
          </cell>
          <cell r="R1194">
            <v>776.4</v>
          </cell>
          <cell r="S1194">
            <v>248.8</v>
          </cell>
          <cell r="T1194">
            <v>527.70000000000005</v>
          </cell>
          <cell r="U1194">
            <v>2645</v>
          </cell>
          <cell r="V1194">
            <v>1051.5</v>
          </cell>
          <cell r="W1194">
            <v>1593.5</v>
          </cell>
          <cell r="X1194">
            <v>754.7</v>
          </cell>
          <cell r="Y1194">
            <v>253.4</v>
          </cell>
          <cell r="Z1194">
            <v>501.4</v>
          </cell>
          <cell r="AA1194">
            <v>936.8</v>
          </cell>
          <cell r="AB1194">
            <v>349.9</v>
          </cell>
          <cell r="AC1194">
            <v>586.79999999999995</v>
          </cell>
          <cell r="AD1194">
            <v>953.5</v>
          </cell>
          <cell r="AE1194">
            <v>448.2</v>
          </cell>
          <cell r="AF1194">
            <v>505.3</v>
          </cell>
        </row>
        <row r="1195">
          <cell r="C1195" t="str">
            <v>08150 YOUTH BEDDINGCP Sls Total Fulfilled $ % All Loc</v>
          </cell>
          <cell r="D1195" t="str">
            <v>08150 YOUTH BEDDING</v>
          </cell>
          <cell r="E1195" t="str">
            <v>CP Sls Total Fulfilled $ % All Loc</v>
          </cell>
          <cell r="F1195">
            <v>1</v>
          </cell>
          <cell r="G1195">
            <v>0.39900000000000002</v>
          </cell>
          <cell r="H1195">
            <v>0.60099999999999998</v>
          </cell>
          <cell r="I1195">
            <v>1</v>
          </cell>
          <cell r="J1195">
            <v>0.40100000000000002</v>
          </cell>
          <cell r="K1195">
            <v>0.59899999999999998</v>
          </cell>
          <cell r="L1195">
            <v>1</v>
          </cell>
          <cell r="M1195">
            <v>0.40400000000000003</v>
          </cell>
          <cell r="N1195">
            <v>0.59599999999999997</v>
          </cell>
          <cell r="O1195">
            <v>1</v>
          </cell>
          <cell r="P1195">
            <v>0.48499999999999999</v>
          </cell>
          <cell r="Q1195">
            <v>0.51500000000000001</v>
          </cell>
          <cell r="R1195">
            <v>1</v>
          </cell>
          <cell r="S1195">
            <v>0.32</v>
          </cell>
          <cell r="T1195">
            <v>0.68</v>
          </cell>
          <cell r="U1195">
            <v>1</v>
          </cell>
          <cell r="V1195">
            <v>0.39800000000000002</v>
          </cell>
          <cell r="W1195">
            <v>0.60199999999999998</v>
          </cell>
          <cell r="X1195">
            <v>1</v>
          </cell>
          <cell r="Y1195">
            <v>0.33600000000000002</v>
          </cell>
          <cell r="Z1195">
            <v>0.66400000000000003</v>
          </cell>
          <cell r="AA1195">
            <v>1</v>
          </cell>
          <cell r="AB1195">
            <v>0.374</v>
          </cell>
          <cell r="AC1195">
            <v>0.626</v>
          </cell>
          <cell r="AD1195">
            <v>1</v>
          </cell>
          <cell r="AE1195">
            <v>0.47</v>
          </cell>
          <cell r="AF1195">
            <v>0.53</v>
          </cell>
        </row>
        <row r="1196">
          <cell r="C1196" t="str">
            <v>08150 YOUTH BEDDINGCP Sls Total Fulfilled $ var LY %</v>
          </cell>
          <cell r="D1196" t="str">
            <v>08150 YOUTH BEDDING</v>
          </cell>
          <cell r="E1196" t="str">
            <v>CP Sls Total Fulfilled $ var LY %</v>
          </cell>
          <cell r="F1196">
            <v>6.4000000000000001E-2</v>
          </cell>
          <cell r="G1196">
            <v>-0.20200000000000001</v>
          </cell>
          <cell r="H1196">
            <v>0.36599999999999999</v>
          </cell>
          <cell r="I1196">
            <v>-3.0000000000000001E-3</v>
          </cell>
          <cell r="J1196">
            <v>-0.156</v>
          </cell>
          <cell r="K1196">
            <v>0.13400000000000001</v>
          </cell>
          <cell r="L1196">
            <v>-0.17499999999999999</v>
          </cell>
          <cell r="M1196">
            <v>-3.4000000000000002E-2</v>
          </cell>
          <cell r="N1196">
            <v>-0.25</v>
          </cell>
          <cell r="O1196">
            <v>7.4999999999999997E-2</v>
          </cell>
          <cell r="P1196">
            <v>9.5000000000000001E-2</v>
          </cell>
          <cell r="Q1196">
            <v>5.7000000000000002E-2</v>
          </cell>
          <cell r="R1196">
            <v>7.1999999999999995E-2</v>
          </cell>
          <cell r="S1196">
            <v>-0.40899999999999997</v>
          </cell>
          <cell r="T1196">
            <v>0.73899999999999999</v>
          </cell>
          <cell r="U1196">
            <v>0.121</v>
          </cell>
          <cell r="V1196">
            <v>-0.23499999999999999</v>
          </cell>
          <cell r="W1196">
            <v>0.61699999999999999</v>
          </cell>
          <cell r="X1196">
            <v>0.115</v>
          </cell>
          <cell r="Y1196">
            <v>-0.34200000000000003</v>
          </cell>
          <cell r="Z1196">
            <v>0.72</v>
          </cell>
          <cell r="AA1196">
            <v>0.11899999999999999</v>
          </cell>
          <cell r="AB1196">
            <v>-0.247</v>
          </cell>
          <cell r="AC1196">
            <v>0.57399999999999995</v>
          </cell>
          <cell r="AD1196">
            <v>0.127</v>
          </cell>
          <cell r="AE1196">
            <v>-0.14599999999999999</v>
          </cell>
          <cell r="AF1196">
            <v>0.57299999999999995</v>
          </cell>
        </row>
        <row r="1197">
          <cell r="C1197" t="str">
            <v>08150 YOUTH BEDDINGCP Sls Vendor Filled $ (SV / CV)</v>
          </cell>
          <cell r="D1197" t="str">
            <v>08150 YOUTH BEDDING</v>
          </cell>
          <cell r="E1197" t="str">
            <v>CP Sls Vendor Filled $ (SV / CV)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0</v>
          </cell>
          <cell r="AE1197">
            <v>0</v>
          </cell>
          <cell r="AF1197">
            <v>0</v>
          </cell>
        </row>
        <row r="1198">
          <cell r="C1198" t="str">
            <v>08150 YOUTH BEDDINGCP Sls Vendor Filled $ (SV / CV) % Ttl Demand</v>
          </cell>
          <cell r="D1198" t="str">
            <v>08150 YOUTH BEDDING</v>
          </cell>
          <cell r="E1198" t="str">
            <v>CP Sls Vendor Filled $ (SV / CV) % Ttl Demand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0</v>
          </cell>
          <cell r="AE1198">
            <v>0</v>
          </cell>
          <cell r="AF1198">
            <v>0</v>
          </cell>
        </row>
        <row r="1199">
          <cell r="C1199" t="str">
            <v>08150 YOUTH BEDDINGCP Sls Vendor Filled $ var LY %</v>
          </cell>
          <cell r="D1199" t="str">
            <v>08150 YOUTH BEDDING</v>
          </cell>
          <cell r="E1199" t="str">
            <v>CP Sls Vendor Filled $ var LY %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</row>
        <row r="1200">
          <cell r="C1200" t="str">
            <v>08150 YOUTH BEDDINGCP Sls Vendor Filled Fin Return $</v>
          </cell>
          <cell r="D1200" t="str">
            <v>08150 YOUTH BEDDING</v>
          </cell>
          <cell r="E1200" t="str">
            <v>CP Sls Vendor Filled Fin Return $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</row>
        <row r="1201">
          <cell r="C1201" t="str">
            <v>08150 YOUTH BEDDINGCP Sls Vendor Filled Fin Return %</v>
          </cell>
          <cell r="D1201" t="str">
            <v>08150 YOUTH BEDDING</v>
          </cell>
          <cell r="E1201" t="str">
            <v>CP Sls Vendor Filled Fin Return %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</row>
        <row r="1202">
          <cell r="C1202" t="str">
            <v>08150 YOUTH BEDDINGCP Turn on Fulfilled Sls UnAdj</v>
          </cell>
          <cell r="D1202" t="str">
            <v>08150 YOUTH BEDDING</v>
          </cell>
          <cell r="E1202" t="str">
            <v>CP Turn on Fulfilled Sls UnAdj</v>
          </cell>
          <cell r="F1202">
            <v>0.77</v>
          </cell>
          <cell r="G1202">
            <v>0.56999999999999995</v>
          </cell>
          <cell r="H1202">
            <v>1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</row>
        <row r="1203">
          <cell r="C1203" t="str">
            <v>08150 YOUTH BEDDINGCP Turn on Total Demand Sls</v>
          </cell>
          <cell r="D1203" t="str">
            <v>08150 YOUTH BEDDING</v>
          </cell>
          <cell r="E1203" t="str">
            <v>CP Turn on Total Demand Sls</v>
          </cell>
          <cell r="F1203">
            <v>0.77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</row>
        <row r="1204">
          <cell r="C1204" t="str">
            <v>08150 YOUTH BEDDINGCP Turn on Total Demand Sls UnAdj</v>
          </cell>
          <cell r="D1204" t="str">
            <v>08150 YOUTH BEDDING</v>
          </cell>
          <cell r="E1204" t="str">
            <v>CP Turn on Total Demand Sls UnAdj</v>
          </cell>
          <cell r="F1204">
            <v>0.77</v>
          </cell>
          <cell r="G1204">
            <v>0.56999999999999995</v>
          </cell>
          <cell r="H1204">
            <v>1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</row>
        <row r="1205">
          <cell r="C1205" t="str">
            <v>08150 YOUTH BEDDINGCP Wkrm C$</v>
          </cell>
          <cell r="D1205" t="str">
            <v>08150 YOUTH BEDDING</v>
          </cell>
          <cell r="E1205" t="str">
            <v>CP Wkrm C$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</row>
        <row r="1206">
          <cell r="C1206" t="str">
            <v>08150 YOUTH BEDDINGCP Wkrm C%</v>
          </cell>
          <cell r="D1206" t="str">
            <v>08150 YOUTH BEDDING</v>
          </cell>
          <cell r="E1206" t="str">
            <v>CP Wkrm C%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</row>
        <row r="1207">
          <cell r="C1207" t="str">
            <v>08150 YOUTH BEDDINGWP Add MU $</v>
          </cell>
          <cell r="D1207" t="str">
            <v>08150 YOUTH BEDDING</v>
          </cell>
          <cell r="E1207" t="str">
            <v>WP Add MU $</v>
          </cell>
          <cell r="F1207">
            <v>110.1</v>
          </cell>
          <cell r="G1207">
            <v>60.6</v>
          </cell>
          <cell r="H1207">
            <v>49.5</v>
          </cell>
          <cell r="I1207">
            <v>41.5</v>
          </cell>
          <cell r="J1207">
            <v>16.7</v>
          </cell>
          <cell r="K1207">
            <v>24.8</v>
          </cell>
          <cell r="L1207">
            <v>2</v>
          </cell>
          <cell r="M1207">
            <v>1.2</v>
          </cell>
          <cell r="N1207">
            <v>0.8</v>
          </cell>
          <cell r="O1207">
            <v>37.1</v>
          </cell>
          <cell r="P1207">
            <v>13.8</v>
          </cell>
          <cell r="Q1207">
            <v>23.4</v>
          </cell>
          <cell r="R1207">
            <v>2.2999999999999998</v>
          </cell>
          <cell r="S1207">
            <v>1.7</v>
          </cell>
          <cell r="T1207">
            <v>0.6</v>
          </cell>
          <cell r="U1207">
            <v>68.7</v>
          </cell>
          <cell r="V1207">
            <v>44</v>
          </cell>
          <cell r="W1207">
            <v>24.7</v>
          </cell>
          <cell r="X1207">
            <v>2.7</v>
          </cell>
          <cell r="Y1207">
            <v>1.6</v>
          </cell>
          <cell r="Z1207">
            <v>1.1000000000000001</v>
          </cell>
          <cell r="AA1207">
            <v>28.8</v>
          </cell>
          <cell r="AB1207">
            <v>18.100000000000001</v>
          </cell>
          <cell r="AC1207">
            <v>10.7</v>
          </cell>
          <cell r="AD1207">
            <v>37.299999999999997</v>
          </cell>
          <cell r="AE1207">
            <v>24.3</v>
          </cell>
          <cell r="AF1207">
            <v>12.9</v>
          </cell>
        </row>
        <row r="1208">
          <cell r="C1208" t="str">
            <v>08150 YOUTH BEDDINGWP Add MU %</v>
          </cell>
          <cell r="D1208" t="str">
            <v>08150 YOUTH BEDDING</v>
          </cell>
          <cell r="E1208" t="str">
            <v>WP Add MU %</v>
          </cell>
          <cell r="F1208">
            <v>2.3599999999999999E-2</v>
          </cell>
          <cell r="G1208">
            <v>3.2599999999999997E-2</v>
          </cell>
          <cell r="H1208">
            <v>1.77E-2</v>
          </cell>
          <cell r="I1208">
            <v>2.06E-2</v>
          </cell>
          <cell r="J1208">
            <v>2.06E-2</v>
          </cell>
          <cell r="K1208">
            <v>2.0500000000000001E-2</v>
          </cell>
          <cell r="L1208">
            <v>4.0000000000000001E-3</v>
          </cell>
          <cell r="M1208">
            <v>5.8999999999999999E-3</v>
          </cell>
          <cell r="N1208">
            <v>2.5999999999999999E-3</v>
          </cell>
          <cell r="O1208">
            <v>5.0999999999999997E-2</v>
          </cell>
          <cell r="P1208">
            <v>3.9E-2</v>
          </cell>
          <cell r="Q1208">
            <v>6.2399999999999997E-2</v>
          </cell>
          <cell r="R1208">
            <v>3.0000000000000001E-3</v>
          </cell>
          <cell r="S1208">
            <v>6.7999999999999996E-3</v>
          </cell>
          <cell r="T1208">
            <v>1.1999999999999999E-3</v>
          </cell>
          <cell r="U1208">
            <v>2.5999999999999999E-2</v>
          </cell>
          <cell r="V1208">
            <v>4.1799999999999997E-2</v>
          </cell>
          <cell r="W1208">
            <v>1.55E-2</v>
          </cell>
          <cell r="X1208">
            <v>3.5000000000000001E-3</v>
          </cell>
          <cell r="Y1208">
            <v>6.1000000000000004E-3</v>
          </cell>
          <cell r="Z1208">
            <v>2.2000000000000001E-3</v>
          </cell>
          <cell r="AA1208">
            <v>3.0700000000000002E-2</v>
          </cell>
          <cell r="AB1208">
            <v>5.16E-2</v>
          </cell>
          <cell r="AC1208">
            <v>1.83E-2</v>
          </cell>
          <cell r="AD1208">
            <v>3.9100000000000003E-2</v>
          </cell>
          <cell r="AE1208">
            <v>5.4300000000000001E-2</v>
          </cell>
          <cell r="AF1208">
            <v>2.5600000000000001E-2</v>
          </cell>
        </row>
        <row r="1209">
          <cell r="C1209" t="str">
            <v>08150 YOUTH BEDDINGWP Assoc Disc $</v>
          </cell>
          <cell r="D1209" t="str">
            <v>08150 YOUTH BEDDING</v>
          </cell>
          <cell r="E1209" t="str">
            <v>WP Assoc Disc $</v>
          </cell>
          <cell r="F1209">
            <v>21.9</v>
          </cell>
          <cell r="G1209">
            <v>8.6999999999999993</v>
          </cell>
          <cell r="H1209">
            <v>13.2</v>
          </cell>
          <cell r="I1209">
            <v>9.5</v>
          </cell>
          <cell r="J1209">
            <v>3.8</v>
          </cell>
          <cell r="K1209">
            <v>5.7</v>
          </cell>
          <cell r="L1209">
            <v>2.4</v>
          </cell>
          <cell r="M1209">
            <v>1</v>
          </cell>
          <cell r="N1209">
            <v>1.4</v>
          </cell>
          <cell r="O1209">
            <v>3.4</v>
          </cell>
          <cell r="P1209">
            <v>1.7</v>
          </cell>
          <cell r="Q1209">
            <v>1.8</v>
          </cell>
          <cell r="R1209">
            <v>3.6</v>
          </cell>
          <cell r="S1209">
            <v>1.2</v>
          </cell>
          <cell r="T1209">
            <v>2.5</v>
          </cell>
          <cell r="U1209">
            <v>12.4</v>
          </cell>
          <cell r="V1209">
            <v>4.9000000000000004</v>
          </cell>
          <cell r="W1209">
            <v>7.5</v>
          </cell>
          <cell r="X1209">
            <v>3.5</v>
          </cell>
          <cell r="Y1209">
            <v>1.2</v>
          </cell>
          <cell r="Z1209">
            <v>2.4</v>
          </cell>
          <cell r="AA1209">
            <v>4.4000000000000004</v>
          </cell>
          <cell r="AB1209">
            <v>1.6</v>
          </cell>
          <cell r="AC1209">
            <v>2.8</v>
          </cell>
          <cell r="AD1209">
            <v>4.5</v>
          </cell>
          <cell r="AE1209">
            <v>2.1</v>
          </cell>
          <cell r="AF1209">
            <v>2.4</v>
          </cell>
        </row>
        <row r="1210">
          <cell r="C1210" t="str">
            <v>08150 YOUTH BEDDINGWP Assoc Disc %</v>
          </cell>
          <cell r="D1210" t="str">
            <v>08150 YOUTH BEDDING</v>
          </cell>
          <cell r="E1210" t="str">
            <v>WP Assoc Disc %</v>
          </cell>
          <cell r="F1210">
            <v>5.0000000000000001E-3</v>
          </cell>
          <cell r="G1210">
            <v>0</v>
          </cell>
          <cell r="H1210">
            <v>0</v>
          </cell>
          <cell r="I1210">
            <v>5.0000000000000001E-3</v>
          </cell>
          <cell r="J1210">
            <v>0</v>
          </cell>
          <cell r="K1210">
            <v>0</v>
          </cell>
          <cell r="L1210">
            <v>5.0000000000000001E-3</v>
          </cell>
          <cell r="M1210">
            <v>0</v>
          </cell>
          <cell r="N1210">
            <v>0</v>
          </cell>
          <cell r="O1210">
            <v>5.0000000000000001E-3</v>
          </cell>
          <cell r="P1210">
            <v>0</v>
          </cell>
          <cell r="Q1210">
            <v>0</v>
          </cell>
          <cell r="R1210">
            <v>5.0000000000000001E-3</v>
          </cell>
          <cell r="S1210">
            <v>0</v>
          </cell>
          <cell r="T1210">
            <v>0</v>
          </cell>
          <cell r="U1210">
            <v>5.0000000000000001E-3</v>
          </cell>
          <cell r="V1210">
            <v>0</v>
          </cell>
          <cell r="W1210">
            <v>0</v>
          </cell>
          <cell r="X1210">
            <v>5.0000000000000001E-3</v>
          </cell>
          <cell r="Y1210">
            <v>0</v>
          </cell>
          <cell r="Z1210">
            <v>0</v>
          </cell>
          <cell r="AA1210">
            <v>5.0000000000000001E-3</v>
          </cell>
          <cell r="AB1210">
            <v>0</v>
          </cell>
          <cell r="AC1210">
            <v>0</v>
          </cell>
          <cell r="AD1210">
            <v>5.0000000000000001E-3</v>
          </cell>
          <cell r="AE1210">
            <v>0</v>
          </cell>
          <cell r="AF1210">
            <v>0</v>
          </cell>
        </row>
        <row r="1211">
          <cell r="C1211" t="str">
            <v>08150 YOUTH BEDDINGWP Avail $</v>
          </cell>
          <cell r="D1211" t="str">
            <v>08150 YOUTH BEDDING</v>
          </cell>
          <cell r="E1211" t="str">
            <v>WP Avail $</v>
          </cell>
          <cell r="F1211">
            <v>13001.6</v>
          </cell>
          <cell r="G1211">
            <v>6630</v>
          </cell>
          <cell r="H1211">
            <v>6371.6</v>
          </cell>
          <cell r="I1211">
            <v>9497.4</v>
          </cell>
          <cell r="J1211">
            <v>5003.5</v>
          </cell>
          <cell r="K1211">
            <v>4493.8999999999996</v>
          </cell>
          <cell r="L1211">
            <v>6701.8</v>
          </cell>
          <cell r="M1211">
            <v>3366.7</v>
          </cell>
          <cell r="N1211">
            <v>3335.1</v>
          </cell>
          <cell r="O1211">
            <v>8401.9</v>
          </cell>
          <cell r="P1211">
            <v>4396.3</v>
          </cell>
          <cell r="Q1211">
            <v>4005.6</v>
          </cell>
          <cell r="R1211">
            <v>9497.4</v>
          </cell>
          <cell r="S1211">
            <v>5003.5</v>
          </cell>
          <cell r="T1211">
            <v>4493.8999999999996</v>
          </cell>
          <cell r="U1211">
            <v>13001.6</v>
          </cell>
          <cell r="V1211">
            <v>6630</v>
          </cell>
          <cell r="W1211">
            <v>6371.6</v>
          </cell>
          <cell r="X1211">
            <v>10669.3</v>
          </cell>
          <cell r="Y1211">
            <v>5541.4</v>
          </cell>
          <cell r="Z1211">
            <v>5127.8999999999996</v>
          </cell>
          <cell r="AA1211">
            <v>11813.8</v>
          </cell>
          <cell r="AB1211">
            <v>6005.5</v>
          </cell>
          <cell r="AC1211">
            <v>5808.3</v>
          </cell>
          <cell r="AD1211">
            <v>13001.6</v>
          </cell>
          <cell r="AE1211">
            <v>6630</v>
          </cell>
          <cell r="AF1211">
            <v>6371.6</v>
          </cell>
        </row>
        <row r="1212">
          <cell r="C1212" t="str">
            <v>08150 YOUTH BEDDINGWP Avail C$</v>
          </cell>
          <cell r="D1212" t="str">
            <v>08150 YOUTH BEDDING</v>
          </cell>
          <cell r="E1212" t="str">
            <v>WP Avail C$</v>
          </cell>
          <cell r="F1212">
            <v>4888.7</v>
          </cell>
          <cell r="G1212">
            <v>0</v>
          </cell>
          <cell r="H1212">
            <v>0</v>
          </cell>
          <cell r="I1212">
            <v>3602.9</v>
          </cell>
          <cell r="J1212">
            <v>0</v>
          </cell>
          <cell r="K1212">
            <v>0</v>
          </cell>
          <cell r="L1212">
            <v>2547.1999999999998</v>
          </cell>
          <cell r="M1212">
            <v>0</v>
          </cell>
          <cell r="N1212">
            <v>0</v>
          </cell>
          <cell r="O1212">
            <v>3190.4</v>
          </cell>
          <cell r="P1212">
            <v>0</v>
          </cell>
          <cell r="Q1212">
            <v>0</v>
          </cell>
          <cell r="R1212">
            <v>3602.9</v>
          </cell>
          <cell r="S1212">
            <v>0</v>
          </cell>
          <cell r="T1212">
            <v>0</v>
          </cell>
          <cell r="U1212">
            <v>4888.7</v>
          </cell>
          <cell r="V1212">
            <v>0</v>
          </cell>
          <cell r="W1212">
            <v>0</v>
          </cell>
          <cell r="X1212">
            <v>4046</v>
          </cell>
          <cell r="Y1212">
            <v>0</v>
          </cell>
          <cell r="Z1212">
            <v>0</v>
          </cell>
          <cell r="AA1212">
            <v>4447.3999999999996</v>
          </cell>
          <cell r="AB1212">
            <v>0</v>
          </cell>
          <cell r="AC1212">
            <v>0</v>
          </cell>
          <cell r="AD1212">
            <v>4888.7</v>
          </cell>
          <cell r="AE1212">
            <v>0</v>
          </cell>
          <cell r="AF1212">
            <v>0</v>
          </cell>
        </row>
        <row r="1213">
          <cell r="C1213" t="str">
            <v>08150 YOUTH BEDDINGWP Avg Stk + Inv Adj $</v>
          </cell>
          <cell r="D1213" t="str">
            <v>08150 YOUTH BEDDING</v>
          </cell>
          <cell r="E1213" t="str">
            <v>WP Avg Stk + Inv Adj $</v>
          </cell>
          <cell r="F1213">
            <v>6045.2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</row>
        <row r="1214">
          <cell r="C1214" t="str">
            <v>08150 YOUTH BEDDINGWP Avg Stk + Inv Adj $ var LY %</v>
          </cell>
          <cell r="D1214" t="str">
            <v>08150 YOUTH BEDDING</v>
          </cell>
          <cell r="E1214" t="str">
            <v>WP Avg Stk + Inv Adj $ var LY %</v>
          </cell>
          <cell r="F1214">
            <v>-8.9999999999999993E-3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</row>
        <row r="1215">
          <cell r="C1215" t="str">
            <v>08150 YOUTH BEDDINGWP Avg Stk + Inv Adj $ var MA %</v>
          </cell>
          <cell r="D1215" t="str">
            <v>08150 YOUTH BEDDING</v>
          </cell>
          <cell r="E1215" t="str">
            <v>WP Avg Stk + Inv Adj $ var MA %</v>
          </cell>
          <cell r="F1215">
            <v>0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  <cell r="AF1215">
            <v>0</v>
          </cell>
        </row>
        <row r="1216">
          <cell r="C1216" t="str">
            <v>08150 YOUTH BEDDINGWP Avg Stk UnAdj $</v>
          </cell>
          <cell r="D1216" t="str">
            <v>08150 YOUTH BEDDING</v>
          </cell>
          <cell r="E1216" t="str">
            <v>WP Avg Stk UnAdj $</v>
          </cell>
          <cell r="F1216">
            <v>6045.2</v>
          </cell>
          <cell r="G1216">
            <v>3247.7</v>
          </cell>
          <cell r="H1216">
            <v>2797.5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</row>
        <row r="1217">
          <cell r="C1217" t="str">
            <v>08150 YOUTH BEDDINGWP Avg Stk UnAdj $ var LY %</v>
          </cell>
          <cell r="D1217" t="str">
            <v>08150 YOUTH BEDDING</v>
          </cell>
          <cell r="E1217" t="str">
            <v>WP Avg Stk UnAdj $ var LY %</v>
          </cell>
          <cell r="F1217">
            <v>-8.9999999999999993E-3</v>
          </cell>
          <cell r="G1217">
            <v>-8.5000000000000006E-2</v>
          </cell>
          <cell r="H1217">
            <v>9.6000000000000002E-2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0</v>
          </cell>
          <cell r="AE1217">
            <v>0</v>
          </cell>
          <cell r="AF1217">
            <v>0</v>
          </cell>
        </row>
        <row r="1218">
          <cell r="C1218" t="str">
            <v>08150 YOUTH BEDDINGWP Avg Wkly Sell Thru %</v>
          </cell>
          <cell r="D1218" t="str">
            <v>08150 YOUTH BEDDING</v>
          </cell>
          <cell r="E1218" t="str">
            <v>WP Avg Wkly Sell Thru %</v>
          </cell>
          <cell r="F1218">
            <v>3.3000000000000002E-2</v>
          </cell>
          <cell r="G1218">
            <v>2.5000000000000001E-2</v>
          </cell>
          <cell r="H1218">
            <v>4.1000000000000002E-2</v>
          </cell>
          <cell r="I1218">
            <v>2.8000000000000001E-2</v>
          </cell>
          <cell r="J1218">
            <v>2.1000000000000001E-2</v>
          </cell>
          <cell r="K1218">
            <v>3.5999999999999997E-2</v>
          </cell>
          <cell r="L1218">
            <v>2.4E-2</v>
          </cell>
          <cell r="M1218">
            <v>1.9E-2</v>
          </cell>
          <cell r="N1218">
            <v>2.9000000000000001E-2</v>
          </cell>
          <cell r="O1218">
            <v>2.4E-2</v>
          </cell>
          <cell r="P1218">
            <v>2.1999999999999999E-2</v>
          </cell>
          <cell r="Q1218">
            <v>2.5999999999999999E-2</v>
          </cell>
          <cell r="R1218">
            <v>0.03</v>
          </cell>
          <cell r="S1218">
            <v>1.7999999999999999E-2</v>
          </cell>
          <cell r="T1218">
            <v>4.5999999999999999E-2</v>
          </cell>
          <cell r="U1218">
            <v>3.2000000000000001E-2</v>
          </cell>
          <cell r="V1218">
            <v>2.3E-2</v>
          </cell>
          <cell r="W1218">
            <v>4.3999999999999997E-2</v>
          </cell>
          <cell r="X1218">
            <v>0.03</v>
          </cell>
          <cell r="Y1218">
            <v>1.7999999999999999E-2</v>
          </cell>
          <cell r="Z1218">
            <v>4.3999999999999997E-2</v>
          </cell>
          <cell r="AA1218">
            <v>0.03</v>
          </cell>
          <cell r="AB1218">
            <v>0.02</v>
          </cell>
          <cell r="AC1218">
            <v>4.1000000000000002E-2</v>
          </cell>
          <cell r="AD1218">
            <v>3.7999999999999999E-2</v>
          </cell>
          <cell r="AE1218">
            <v>3.3000000000000002E-2</v>
          </cell>
          <cell r="AF1218">
            <v>4.3999999999999997E-2</v>
          </cell>
        </row>
        <row r="1219">
          <cell r="C1219" t="str">
            <v>08150 YOUTH BEDDINGWP BOM $</v>
          </cell>
          <cell r="D1219" t="str">
            <v>08150 YOUTH BEDDING</v>
          </cell>
          <cell r="E1219" t="str">
            <v>WP BOM $</v>
          </cell>
          <cell r="F1219">
            <v>4740</v>
          </cell>
          <cell r="G1219">
            <v>2331</v>
          </cell>
          <cell r="H1219">
            <v>2409</v>
          </cell>
          <cell r="I1219">
            <v>4740</v>
          </cell>
          <cell r="J1219">
            <v>2331</v>
          </cell>
          <cell r="K1219">
            <v>2409</v>
          </cell>
          <cell r="L1219">
            <v>4740</v>
          </cell>
          <cell r="M1219">
            <v>2331</v>
          </cell>
          <cell r="N1219">
            <v>2409</v>
          </cell>
          <cell r="O1219">
            <v>5880.9</v>
          </cell>
          <cell r="P1219">
            <v>3001</v>
          </cell>
          <cell r="Q1219">
            <v>2879.9</v>
          </cell>
          <cell r="R1219">
            <v>6459.4</v>
          </cell>
          <cell r="S1219">
            <v>3521.2</v>
          </cell>
          <cell r="T1219">
            <v>2938.2</v>
          </cell>
          <cell r="U1219">
            <v>6377.9</v>
          </cell>
          <cell r="V1219">
            <v>3580.6</v>
          </cell>
          <cell r="W1219">
            <v>2797.3</v>
          </cell>
          <cell r="X1219">
            <v>6377.9</v>
          </cell>
          <cell r="Y1219">
            <v>3580.6</v>
          </cell>
          <cell r="Z1219">
            <v>2797.3</v>
          </cell>
          <cell r="AA1219">
            <v>6381.6</v>
          </cell>
          <cell r="AB1219">
            <v>3506.9</v>
          </cell>
          <cell r="AC1219">
            <v>2874.7</v>
          </cell>
          <cell r="AD1219">
            <v>6265.3</v>
          </cell>
          <cell r="AE1219">
            <v>3393</v>
          </cell>
          <cell r="AF1219">
            <v>2872.3</v>
          </cell>
        </row>
        <row r="1220">
          <cell r="C1220" t="str">
            <v>08150 YOUTH BEDDINGWP BOM $ var LY %</v>
          </cell>
          <cell r="D1220" t="str">
            <v>08150 YOUTH BEDDING</v>
          </cell>
          <cell r="E1220" t="str">
            <v>WP BOM $ var LY %</v>
          </cell>
          <cell r="F1220">
            <v>0.23400000000000001</v>
          </cell>
          <cell r="G1220">
            <v>0.36899999999999999</v>
          </cell>
          <cell r="H1220">
            <v>0.126</v>
          </cell>
          <cell r="I1220">
            <v>0.23400000000000001</v>
          </cell>
          <cell r="J1220">
            <v>0.36899999999999999</v>
          </cell>
          <cell r="K1220">
            <v>0.126</v>
          </cell>
          <cell r="L1220">
            <v>0.23400000000000001</v>
          </cell>
          <cell r="M1220">
            <v>0.36899999999999999</v>
          </cell>
          <cell r="N1220">
            <v>0.126</v>
          </cell>
          <cell r="O1220">
            <v>0.28899999999999998</v>
          </cell>
          <cell r="P1220">
            <v>0.13400000000000001</v>
          </cell>
          <cell r="Q1220">
            <v>0.502</v>
          </cell>
          <cell r="R1220">
            <v>-5.7000000000000002E-2</v>
          </cell>
          <cell r="S1220">
            <v>-0.14599999999999999</v>
          </cell>
          <cell r="T1220">
            <v>7.8E-2</v>
          </cell>
          <cell r="U1220">
            <v>-8.4000000000000005E-2</v>
          </cell>
          <cell r="V1220">
            <v>-0.157</v>
          </cell>
          <cell r="W1220">
            <v>3.2000000000000001E-2</v>
          </cell>
          <cell r="X1220">
            <v>-8.4000000000000005E-2</v>
          </cell>
          <cell r="Y1220">
            <v>-0.157</v>
          </cell>
          <cell r="Z1220">
            <v>3.2000000000000001E-2</v>
          </cell>
          <cell r="AA1220">
            <v>-0.108</v>
          </cell>
          <cell r="AB1220">
            <v>-0.16400000000000001</v>
          </cell>
          <cell r="AC1220">
            <v>-2.9000000000000001E-2</v>
          </cell>
          <cell r="AD1220">
            <v>-0.106</v>
          </cell>
          <cell r="AE1220">
            <v>-0.184</v>
          </cell>
          <cell r="AF1220">
            <v>8.9999999999999993E-3</v>
          </cell>
        </row>
        <row r="1221">
          <cell r="C1221" t="str">
            <v>08150 YOUTH BEDDINGWP BOM C$</v>
          </cell>
          <cell r="D1221" t="str">
            <v>08150 YOUTH BEDDING</v>
          </cell>
          <cell r="E1221" t="str">
            <v>WP BOM C$</v>
          </cell>
          <cell r="F1221">
            <v>1792.7</v>
          </cell>
          <cell r="G1221">
            <v>0</v>
          </cell>
          <cell r="H1221">
            <v>0</v>
          </cell>
          <cell r="I1221">
            <v>1792.7</v>
          </cell>
          <cell r="J1221">
            <v>0</v>
          </cell>
          <cell r="K1221">
            <v>0</v>
          </cell>
          <cell r="L1221">
            <v>1792.7</v>
          </cell>
          <cell r="M1221">
            <v>0</v>
          </cell>
          <cell r="N1221">
            <v>0</v>
          </cell>
          <cell r="O1221">
            <v>2235.1999999999998</v>
          </cell>
          <cell r="P1221">
            <v>0</v>
          </cell>
          <cell r="Q1221">
            <v>0</v>
          </cell>
          <cell r="R1221">
            <v>2452.8000000000002</v>
          </cell>
          <cell r="S1221">
            <v>0</v>
          </cell>
          <cell r="T1221">
            <v>0</v>
          </cell>
          <cell r="U1221">
            <v>2419.5</v>
          </cell>
          <cell r="V1221">
            <v>0</v>
          </cell>
          <cell r="W1221">
            <v>0</v>
          </cell>
          <cell r="X1221">
            <v>2419.5</v>
          </cell>
          <cell r="Y1221">
            <v>0</v>
          </cell>
          <cell r="Z1221">
            <v>0</v>
          </cell>
          <cell r="AA1221">
            <v>2420</v>
          </cell>
          <cell r="AB1221">
            <v>0</v>
          </cell>
          <cell r="AC1221">
            <v>0</v>
          </cell>
          <cell r="AD1221">
            <v>2358.6</v>
          </cell>
          <cell r="AE1221">
            <v>0</v>
          </cell>
          <cell r="AF1221">
            <v>0</v>
          </cell>
        </row>
        <row r="1222">
          <cell r="C1222" t="str">
            <v>08150 YOUTH BEDDINGWP BOS $</v>
          </cell>
          <cell r="D1222" t="str">
            <v>08150 YOUTH BEDDING</v>
          </cell>
          <cell r="E1222" t="str">
            <v>WP BOS $</v>
          </cell>
          <cell r="F1222">
            <v>4740</v>
          </cell>
          <cell r="G1222">
            <v>2331</v>
          </cell>
          <cell r="H1222">
            <v>2409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</row>
        <row r="1223">
          <cell r="C1223" t="str">
            <v>08150 YOUTH BEDDINGWP BOS $ var CCl CP %</v>
          </cell>
          <cell r="D1223" t="str">
            <v>08150 YOUTH BEDDING</v>
          </cell>
          <cell r="E1223" t="str">
            <v>WP BOS $ var CCl CP %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</row>
        <row r="1224">
          <cell r="C1224" t="str">
            <v>08150 YOUTH BEDDINGWP BOS $ var CVnd CP %</v>
          </cell>
          <cell r="D1224" t="str">
            <v>08150 YOUTH BEDDING</v>
          </cell>
          <cell r="E1224" t="str">
            <v>WP BOS $ var CVnd CP %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</row>
        <row r="1225">
          <cell r="C1225" t="str">
            <v>08150 YOUTH BEDDINGWP BOS $ var LDpt CP %</v>
          </cell>
          <cell r="D1225" t="str">
            <v>08150 YOUTH BEDDING</v>
          </cell>
          <cell r="E1225" t="str">
            <v>WP BOS $ var LDpt CP %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</row>
        <row r="1226">
          <cell r="C1226" t="str">
            <v>08150 YOUTH BEDDINGWP BOS $ var LY %</v>
          </cell>
          <cell r="D1226" t="str">
            <v>08150 YOUTH BEDDING</v>
          </cell>
          <cell r="E1226" t="str">
            <v>WP BOS $ var LY %</v>
          </cell>
          <cell r="F1226">
            <v>0.23400000000000001</v>
          </cell>
          <cell r="G1226">
            <v>0.36899999999999999</v>
          </cell>
          <cell r="H1226">
            <v>0.126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</row>
        <row r="1227">
          <cell r="C1227" t="str">
            <v>08150 YOUTH BEDDINGWP BOS $ var MA %</v>
          </cell>
          <cell r="D1227" t="str">
            <v>08150 YOUTH BEDDING</v>
          </cell>
          <cell r="E1227" t="str">
            <v>WP BOS $ var MA %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</row>
        <row r="1228">
          <cell r="C1228" t="str">
            <v>08150 YOUTH BEDDINGWP BOS + Inv Adj $</v>
          </cell>
          <cell r="D1228" t="str">
            <v>08150 YOUTH BEDDING</v>
          </cell>
          <cell r="E1228" t="str">
            <v>WP BOS + Inv Adj $</v>
          </cell>
          <cell r="F1228">
            <v>4740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</row>
        <row r="1229">
          <cell r="C1229" t="str">
            <v>08150 YOUTH BEDDINGWP BOS C$</v>
          </cell>
          <cell r="D1229" t="str">
            <v>08150 YOUTH BEDDING</v>
          </cell>
          <cell r="E1229" t="str">
            <v>WP BOS C$</v>
          </cell>
          <cell r="F1229">
            <v>1792.7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</row>
        <row r="1230">
          <cell r="C1230" t="str">
            <v>08150 YOUTH BEDDINGWP BOS Inv Adj $</v>
          </cell>
          <cell r="D1230" t="str">
            <v>08150 YOUTH BEDDING</v>
          </cell>
          <cell r="E1230" t="str">
            <v>WP BOS Inv Adj $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</row>
        <row r="1231">
          <cell r="C1231" t="str">
            <v>08150 YOUTH BEDDINGWP BOS Inv Adj $ var MA %</v>
          </cell>
          <cell r="D1231" t="str">
            <v>08150 YOUTH BEDDING</v>
          </cell>
          <cell r="E1231" t="str">
            <v>WP BOS Inv Adj $ var MA %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</row>
        <row r="1232">
          <cell r="C1232" t="str">
            <v>08150 YOUTH BEDDINGWP BOS Inv Adj %</v>
          </cell>
          <cell r="D1232" t="str">
            <v>08150 YOUTH BEDDING</v>
          </cell>
          <cell r="E1232" t="str">
            <v>WP BOS Inv Adj %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</row>
        <row r="1233">
          <cell r="C1233" t="str">
            <v>08150 YOUTH BEDDINGWP BOS Net MU %</v>
          </cell>
          <cell r="D1233" t="str">
            <v>08150 YOUTH BEDDING</v>
          </cell>
          <cell r="E1233" t="str">
            <v>WP BOS Net MU %</v>
          </cell>
          <cell r="F1233">
            <v>0.62180000000000002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</row>
        <row r="1234">
          <cell r="C1234" t="str">
            <v>08150 YOUTH BEDDINGWP Buying MU %</v>
          </cell>
          <cell r="D1234" t="str">
            <v>08150 YOUTH BEDDING</v>
          </cell>
          <cell r="E1234" t="str">
            <v>WP Buying MU %</v>
          </cell>
          <cell r="F1234">
            <v>0.62590000000000001</v>
          </cell>
          <cell r="G1234">
            <v>0</v>
          </cell>
          <cell r="H1234">
            <v>0</v>
          </cell>
          <cell r="I1234">
            <v>0.62190000000000001</v>
          </cell>
          <cell r="J1234">
            <v>0</v>
          </cell>
          <cell r="K1234">
            <v>0</v>
          </cell>
          <cell r="L1234">
            <v>0.62080000000000002</v>
          </cell>
          <cell r="M1234">
            <v>0</v>
          </cell>
          <cell r="N1234">
            <v>0</v>
          </cell>
          <cell r="O1234">
            <v>0.61909999999999998</v>
          </cell>
          <cell r="P1234">
            <v>0</v>
          </cell>
          <cell r="Q1234">
            <v>0</v>
          </cell>
          <cell r="R1234">
            <v>0.62829999999999997</v>
          </cell>
          <cell r="S1234">
            <v>0</v>
          </cell>
          <cell r="T1234">
            <v>0</v>
          </cell>
          <cell r="U1234">
            <v>0.63139999999999996</v>
          </cell>
          <cell r="V1234">
            <v>0</v>
          </cell>
          <cell r="W1234">
            <v>0</v>
          </cell>
          <cell r="X1234">
            <v>0.62680000000000002</v>
          </cell>
          <cell r="Y1234">
            <v>0</v>
          </cell>
          <cell r="Z1234">
            <v>0</v>
          </cell>
          <cell r="AA1234">
            <v>0.64570000000000005</v>
          </cell>
          <cell r="AB1234">
            <v>0</v>
          </cell>
          <cell r="AC1234">
            <v>0</v>
          </cell>
          <cell r="AD1234">
            <v>0.62219999999999998</v>
          </cell>
          <cell r="AE1234">
            <v>0</v>
          </cell>
          <cell r="AF1234">
            <v>0</v>
          </cell>
        </row>
        <row r="1235">
          <cell r="C1235" t="str">
            <v>08150 YOUTH BEDDINGWP COGS C$</v>
          </cell>
          <cell r="D1235" t="str">
            <v>08150 YOUTH BEDDING</v>
          </cell>
          <cell r="E1235" t="str">
            <v>WP COGS C$</v>
          </cell>
          <cell r="F1235">
            <v>2553.1999999999998</v>
          </cell>
          <cell r="G1235">
            <v>0</v>
          </cell>
          <cell r="H1235">
            <v>0</v>
          </cell>
          <cell r="I1235">
            <v>1183.4000000000001</v>
          </cell>
          <cell r="J1235">
            <v>0</v>
          </cell>
          <cell r="K1235">
            <v>0</v>
          </cell>
          <cell r="L1235">
            <v>312</v>
          </cell>
          <cell r="M1235">
            <v>0</v>
          </cell>
          <cell r="N1235">
            <v>0</v>
          </cell>
          <cell r="O1235">
            <v>425.6</v>
          </cell>
          <cell r="P1235">
            <v>0</v>
          </cell>
          <cell r="Q1235">
            <v>0</v>
          </cell>
          <cell r="R1235">
            <v>445.8</v>
          </cell>
          <cell r="S1235">
            <v>0</v>
          </cell>
          <cell r="T1235">
            <v>0</v>
          </cell>
          <cell r="U1235">
            <v>1369.8</v>
          </cell>
          <cell r="V1235">
            <v>0</v>
          </cell>
          <cell r="W1235">
            <v>0</v>
          </cell>
          <cell r="X1235">
            <v>442.6</v>
          </cell>
          <cell r="Y1235">
            <v>0</v>
          </cell>
          <cell r="Z1235">
            <v>0</v>
          </cell>
          <cell r="AA1235">
            <v>462.8</v>
          </cell>
          <cell r="AB1235">
            <v>0</v>
          </cell>
          <cell r="AC1235">
            <v>0</v>
          </cell>
          <cell r="AD1235">
            <v>464.5</v>
          </cell>
          <cell r="AE1235">
            <v>0</v>
          </cell>
          <cell r="AF1235">
            <v>0</v>
          </cell>
        </row>
        <row r="1236">
          <cell r="C1236" t="str">
            <v>08150 YOUTH BEDDINGWP Cum Net MU %</v>
          </cell>
          <cell r="D1236" t="str">
            <v>08150 YOUTH BEDDING</v>
          </cell>
          <cell r="E1236" t="str">
            <v>WP Cum Net MU %</v>
          </cell>
          <cell r="F1236">
            <v>0.624</v>
          </cell>
          <cell r="G1236">
            <v>0</v>
          </cell>
          <cell r="H1236">
            <v>0</v>
          </cell>
          <cell r="I1236">
            <v>0.62060000000000004</v>
          </cell>
          <cell r="J1236">
            <v>0</v>
          </cell>
          <cell r="K1236">
            <v>0</v>
          </cell>
          <cell r="L1236">
            <v>0.61990000000000001</v>
          </cell>
          <cell r="M1236">
            <v>0</v>
          </cell>
          <cell r="N1236">
            <v>0</v>
          </cell>
          <cell r="O1236">
            <v>0.62029999999999996</v>
          </cell>
          <cell r="P1236">
            <v>0</v>
          </cell>
          <cell r="Q1236">
            <v>0</v>
          </cell>
          <cell r="R1236">
            <v>0.62060000000000004</v>
          </cell>
          <cell r="S1236">
            <v>0</v>
          </cell>
          <cell r="T1236">
            <v>0</v>
          </cell>
          <cell r="U1236">
            <v>0.624</v>
          </cell>
          <cell r="V1236">
            <v>0</v>
          </cell>
          <cell r="W1236">
            <v>0</v>
          </cell>
          <cell r="X1236">
            <v>0.62080000000000002</v>
          </cell>
          <cell r="Y1236">
            <v>0</v>
          </cell>
          <cell r="Z1236">
            <v>0</v>
          </cell>
          <cell r="AA1236">
            <v>0.62350000000000005</v>
          </cell>
          <cell r="AB1236">
            <v>0</v>
          </cell>
          <cell r="AC1236">
            <v>0</v>
          </cell>
          <cell r="AD1236">
            <v>0.624</v>
          </cell>
          <cell r="AE1236">
            <v>0</v>
          </cell>
          <cell r="AF1236">
            <v>0</v>
          </cell>
        </row>
        <row r="1237">
          <cell r="C1237" t="str">
            <v>08150 YOUTH BEDDINGWP Disc Taken C$</v>
          </cell>
          <cell r="D1237" t="str">
            <v>08150 YOUTH BEDDING</v>
          </cell>
          <cell r="E1237" t="str">
            <v>WP Disc Taken C$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</row>
        <row r="1238">
          <cell r="C1238" t="str">
            <v>08150 YOUTH BEDDINGWP Disc Taken C%</v>
          </cell>
          <cell r="D1238" t="str">
            <v>08150 YOUTH BEDDING</v>
          </cell>
          <cell r="E1238" t="str">
            <v>WP Disc Taken C%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</row>
        <row r="1239">
          <cell r="C1239" t="str">
            <v>08150 YOUTH BEDDINGWP DM Adj C$</v>
          </cell>
          <cell r="D1239" t="str">
            <v>08150 YOUTH BEDDING</v>
          </cell>
          <cell r="E1239" t="str">
            <v>WP DM Adj C$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</row>
        <row r="1240">
          <cell r="C1240" t="str">
            <v>08150 YOUTH BEDDINGWP DM CDT $</v>
          </cell>
          <cell r="D1240" t="str">
            <v>08150 YOUTH BEDDING</v>
          </cell>
          <cell r="E1240" t="str">
            <v>WP DM CDT $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0</v>
          </cell>
          <cell r="AE1240">
            <v>0</v>
          </cell>
          <cell r="AF1240">
            <v>0</v>
          </cell>
        </row>
        <row r="1241">
          <cell r="C1241" t="str">
            <v>08150 YOUTH BEDDINGWP DM CDT C$</v>
          </cell>
          <cell r="D1241" t="str">
            <v>08150 YOUTH BEDDING</v>
          </cell>
          <cell r="E1241" t="str">
            <v>WP DM CDT C$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</row>
        <row r="1242">
          <cell r="C1242" t="str">
            <v>08150 YOUTH BEDDINGWP DM CDT MU %</v>
          </cell>
          <cell r="D1242" t="str">
            <v>08150 YOUTH BEDDING</v>
          </cell>
          <cell r="E1242" t="str">
            <v>WP DM CDT MU %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</row>
        <row r="1243">
          <cell r="C1243" t="str">
            <v>08150 YOUTH BEDDINGWP DM Other $</v>
          </cell>
          <cell r="D1243" t="str">
            <v>08150 YOUTH BEDDING</v>
          </cell>
          <cell r="E1243" t="str">
            <v>WP DM Other $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</row>
        <row r="1244">
          <cell r="C1244" t="str">
            <v>08150 YOUTH BEDDINGWP DM Other C$</v>
          </cell>
          <cell r="D1244" t="str">
            <v>08150 YOUTH BEDDING</v>
          </cell>
          <cell r="E1244" t="str">
            <v>WP DM Other C$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</row>
        <row r="1245">
          <cell r="C1245" t="str">
            <v>08150 YOUTH BEDDINGWP DM Other MU %</v>
          </cell>
          <cell r="D1245" t="str">
            <v>08150 YOUTH BEDDING</v>
          </cell>
          <cell r="E1245" t="str">
            <v>WP DM Other MU %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</row>
        <row r="1246">
          <cell r="C1246" t="str">
            <v>08150 YOUTH BEDDINGWP DM Total $</v>
          </cell>
          <cell r="D1246" t="str">
            <v>08150 YOUTH BEDDING</v>
          </cell>
          <cell r="E1246" t="str">
            <v>WP DM Total $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</row>
        <row r="1247">
          <cell r="C1247" t="str">
            <v>08150 YOUTH BEDDINGWP DM Total C$</v>
          </cell>
          <cell r="D1247" t="str">
            <v>08150 YOUTH BEDDING</v>
          </cell>
          <cell r="E1247" t="str">
            <v>WP DM Total C$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</row>
        <row r="1248">
          <cell r="C1248" t="str">
            <v>08150 YOUTH BEDDINGWP DM Total MU %</v>
          </cell>
          <cell r="D1248" t="str">
            <v>08150 YOUTH BEDDING</v>
          </cell>
          <cell r="E1248" t="str">
            <v>WP DM Total MU %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</row>
        <row r="1249">
          <cell r="C1249" t="str">
            <v>08150 YOUTH BEDDINGWP EOM $</v>
          </cell>
          <cell r="D1249" t="str">
            <v>08150 YOUTH BEDDING</v>
          </cell>
          <cell r="E1249" t="str">
            <v>WP EOM $</v>
          </cell>
          <cell r="F1249">
            <v>6211.2</v>
          </cell>
          <cell r="G1249">
            <v>3400.1</v>
          </cell>
          <cell r="H1249">
            <v>2811.1</v>
          </cell>
          <cell r="I1249">
            <v>6377.9</v>
          </cell>
          <cell r="J1249">
            <v>3580.6</v>
          </cell>
          <cell r="K1249">
            <v>2797.3</v>
          </cell>
          <cell r="L1249">
            <v>5880.9</v>
          </cell>
          <cell r="M1249">
            <v>3001</v>
          </cell>
          <cell r="N1249">
            <v>2879.9</v>
          </cell>
          <cell r="O1249">
            <v>6459.4</v>
          </cell>
          <cell r="P1249">
            <v>3521.2</v>
          </cell>
          <cell r="Q1249">
            <v>2938.2</v>
          </cell>
          <cell r="R1249">
            <v>6377.9</v>
          </cell>
          <cell r="S1249">
            <v>3580.6</v>
          </cell>
          <cell r="T1249">
            <v>2797.3</v>
          </cell>
          <cell r="U1249">
            <v>6211.2</v>
          </cell>
          <cell r="V1249">
            <v>3400.1</v>
          </cell>
          <cell r="W1249">
            <v>2811.1</v>
          </cell>
          <cell r="X1249">
            <v>6381.6</v>
          </cell>
          <cell r="Y1249">
            <v>3506.9</v>
          </cell>
          <cell r="Z1249">
            <v>2874.7</v>
          </cell>
          <cell r="AA1249">
            <v>6265.3</v>
          </cell>
          <cell r="AB1249">
            <v>3393</v>
          </cell>
          <cell r="AC1249">
            <v>2872.3</v>
          </cell>
          <cell r="AD1249">
            <v>6211.2</v>
          </cell>
          <cell r="AE1249">
            <v>3400.1</v>
          </cell>
          <cell r="AF1249">
            <v>2811.1</v>
          </cell>
        </row>
        <row r="1250">
          <cell r="C1250" t="str">
            <v>08150 YOUTH BEDDINGWP EOM $ var LY %</v>
          </cell>
          <cell r="D1250" t="str">
            <v>08150 YOUTH BEDDING</v>
          </cell>
          <cell r="E1250" t="str">
            <v>WP EOM $ var LY %</v>
          </cell>
          <cell r="F1250">
            <v>-0.02</v>
          </cell>
          <cell r="G1250">
            <v>-9.9000000000000005E-2</v>
          </cell>
          <cell r="H1250">
            <v>9.6000000000000002E-2</v>
          </cell>
          <cell r="I1250">
            <v>-8.4000000000000005E-2</v>
          </cell>
          <cell r="J1250">
            <v>-0.157</v>
          </cell>
          <cell r="K1250">
            <v>3.2000000000000001E-2</v>
          </cell>
          <cell r="L1250">
            <v>0.28899999999999998</v>
          </cell>
          <cell r="M1250">
            <v>0.13400000000000001</v>
          </cell>
          <cell r="N1250">
            <v>0.502</v>
          </cell>
          <cell r="O1250">
            <v>-5.7000000000000002E-2</v>
          </cell>
          <cell r="P1250">
            <v>-0.14599999999999999</v>
          </cell>
          <cell r="Q1250">
            <v>7.8E-2</v>
          </cell>
          <cell r="R1250">
            <v>-8.4000000000000005E-2</v>
          </cell>
          <cell r="S1250">
            <v>-0.157</v>
          </cell>
          <cell r="T1250">
            <v>3.2000000000000001E-2</v>
          </cell>
          <cell r="U1250">
            <v>-0.02</v>
          </cell>
          <cell r="V1250">
            <v>-9.9000000000000005E-2</v>
          </cell>
          <cell r="W1250">
            <v>9.6000000000000002E-2</v>
          </cell>
          <cell r="X1250">
            <v>-0.108</v>
          </cell>
          <cell r="Y1250">
            <v>-0.16400000000000001</v>
          </cell>
          <cell r="Z1250">
            <v>-2.9000000000000001E-2</v>
          </cell>
          <cell r="AA1250">
            <v>-0.106</v>
          </cell>
          <cell r="AB1250">
            <v>-0.184</v>
          </cell>
          <cell r="AC1250">
            <v>8.9999999999999993E-3</v>
          </cell>
          <cell r="AD1250">
            <v>-0.02</v>
          </cell>
          <cell r="AE1250">
            <v>-9.9000000000000005E-2</v>
          </cell>
          <cell r="AF1250">
            <v>9.6000000000000002E-2</v>
          </cell>
        </row>
        <row r="1251">
          <cell r="C1251" t="str">
            <v>08150 YOUTH BEDDINGWP EOM + Inv Adj $</v>
          </cell>
          <cell r="D1251" t="str">
            <v>08150 YOUTH BEDDING</v>
          </cell>
          <cell r="E1251" t="str">
            <v>WP EOM + Inv Adj $</v>
          </cell>
          <cell r="F1251">
            <v>6211.2</v>
          </cell>
          <cell r="G1251">
            <v>0</v>
          </cell>
          <cell r="H1251">
            <v>0</v>
          </cell>
          <cell r="I1251">
            <v>6377.9</v>
          </cell>
          <cell r="J1251">
            <v>0</v>
          </cell>
          <cell r="K1251">
            <v>0</v>
          </cell>
          <cell r="L1251">
            <v>5880.9</v>
          </cell>
          <cell r="M1251">
            <v>0</v>
          </cell>
          <cell r="N1251">
            <v>0</v>
          </cell>
          <cell r="O1251">
            <v>6459.4</v>
          </cell>
          <cell r="P1251">
            <v>0</v>
          </cell>
          <cell r="Q1251">
            <v>0</v>
          </cell>
          <cell r="R1251">
            <v>6377.9</v>
          </cell>
          <cell r="S1251">
            <v>0</v>
          </cell>
          <cell r="T1251">
            <v>0</v>
          </cell>
          <cell r="U1251">
            <v>6211.2</v>
          </cell>
          <cell r="V1251">
            <v>0</v>
          </cell>
          <cell r="W1251">
            <v>0</v>
          </cell>
          <cell r="X1251">
            <v>6381.6</v>
          </cell>
          <cell r="Y1251">
            <v>0</v>
          </cell>
          <cell r="Z1251">
            <v>0</v>
          </cell>
          <cell r="AA1251">
            <v>6265.3</v>
          </cell>
          <cell r="AB1251">
            <v>0</v>
          </cell>
          <cell r="AC1251">
            <v>0</v>
          </cell>
          <cell r="AD1251">
            <v>6211.2</v>
          </cell>
          <cell r="AE1251">
            <v>0</v>
          </cell>
          <cell r="AF1251">
            <v>0</v>
          </cell>
        </row>
        <row r="1252">
          <cell r="C1252" t="str">
            <v>08150 YOUTH BEDDINGWP EOM + Inv Adj $ var LY %</v>
          </cell>
          <cell r="D1252" t="str">
            <v>08150 YOUTH BEDDING</v>
          </cell>
          <cell r="E1252" t="str">
            <v>WP EOM + Inv Adj $ var LY %</v>
          </cell>
          <cell r="F1252">
            <v>-0.02</v>
          </cell>
          <cell r="G1252">
            <v>0</v>
          </cell>
          <cell r="H1252">
            <v>0</v>
          </cell>
          <cell r="I1252">
            <v>-8.4000000000000005E-2</v>
          </cell>
          <cell r="J1252">
            <v>0</v>
          </cell>
          <cell r="K1252">
            <v>0</v>
          </cell>
          <cell r="L1252">
            <v>0.28899999999999998</v>
          </cell>
          <cell r="M1252">
            <v>0</v>
          </cell>
          <cell r="N1252">
            <v>0</v>
          </cell>
          <cell r="O1252">
            <v>-5.7000000000000002E-2</v>
          </cell>
          <cell r="P1252">
            <v>0</v>
          </cell>
          <cell r="Q1252">
            <v>0</v>
          </cell>
          <cell r="R1252">
            <v>-8.4000000000000005E-2</v>
          </cell>
          <cell r="S1252">
            <v>0</v>
          </cell>
          <cell r="T1252">
            <v>0</v>
          </cell>
          <cell r="U1252">
            <v>-0.02</v>
          </cell>
          <cell r="V1252">
            <v>0</v>
          </cell>
          <cell r="W1252">
            <v>0</v>
          </cell>
          <cell r="X1252">
            <v>-0.108</v>
          </cell>
          <cell r="Y1252">
            <v>0</v>
          </cell>
          <cell r="Z1252">
            <v>0</v>
          </cell>
          <cell r="AA1252">
            <v>-0.106</v>
          </cell>
          <cell r="AB1252">
            <v>0</v>
          </cell>
          <cell r="AC1252">
            <v>0</v>
          </cell>
          <cell r="AD1252">
            <v>-0.02</v>
          </cell>
          <cell r="AE1252">
            <v>0</v>
          </cell>
          <cell r="AF1252">
            <v>0</v>
          </cell>
        </row>
        <row r="1253">
          <cell r="C1253" t="str">
            <v>08150 YOUTH BEDDINGWP EOM Adj Ttl $</v>
          </cell>
          <cell r="D1253" t="str">
            <v>08150 YOUTH BEDDING</v>
          </cell>
          <cell r="E1253" t="str">
            <v>WP EOM Adj Ttl $</v>
          </cell>
          <cell r="F1253">
            <v>37576.300000000003</v>
          </cell>
          <cell r="G1253">
            <v>0</v>
          </cell>
          <cell r="H1253">
            <v>0</v>
          </cell>
          <cell r="I1253">
            <v>18718.099999999999</v>
          </cell>
          <cell r="J1253">
            <v>0</v>
          </cell>
          <cell r="K1253">
            <v>0</v>
          </cell>
          <cell r="L1253">
            <v>5880.9</v>
          </cell>
          <cell r="M1253">
            <v>0</v>
          </cell>
          <cell r="N1253">
            <v>0</v>
          </cell>
          <cell r="O1253">
            <v>6459.4</v>
          </cell>
          <cell r="P1253">
            <v>0</v>
          </cell>
          <cell r="Q1253">
            <v>0</v>
          </cell>
          <cell r="R1253">
            <v>6377.9</v>
          </cell>
          <cell r="S1253">
            <v>0</v>
          </cell>
          <cell r="T1253">
            <v>0</v>
          </cell>
          <cell r="U1253">
            <v>18858.099999999999</v>
          </cell>
          <cell r="V1253">
            <v>0</v>
          </cell>
          <cell r="W1253">
            <v>0</v>
          </cell>
          <cell r="X1253">
            <v>6381.6</v>
          </cell>
          <cell r="Y1253">
            <v>0</v>
          </cell>
          <cell r="Z1253">
            <v>0</v>
          </cell>
          <cell r="AA1253">
            <v>6265.3</v>
          </cell>
          <cell r="AB1253">
            <v>0</v>
          </cell>
          <cell r="AC1253">
            <v>0</v>
          </cell>
          <cell r="AD1253">
            <v>6211.2</v>
          </cell>
          <cell r="AE1253">
            <v>0</v>
          </cell>
          <cell r="AF1253">
            <v>0</v>
          </cell>
        </row>
        <row r="1254">
          <cell r="C1254" t="str">
            <v>08150 YOUTH BEDDINGWP EOM C$</v>
          </cell>
          <cell r="D1254" t="str">
            <v>08150 YOUTH BEDDING</v>
          </cell>
          <cell r="E1254" t="str">
            <v>WP EOM C$</v>
          </cell>
          <cell r="F1254">
            <v>2335.4</v>
          </cell>
          <cell r="G1254">
            <v>0</v>
          </cell>
          <cell r="H1254">
            <v>0</v>
          </cell>
          <cell r="I1254">
            <v>2419.5</v>
          </cell>
          <cell r="J1254">
            <v>0</v>
          </cell>
          <cell r="K1254">
            <v>0</v>
          </cell>
          <cell r="L1254">
            <v>2235.1999999999998</v>
          </cell>
          <cell r="M1254">
            <v>0</v>
          </cell>
          <cell r="N1254">
            <v>0</v>
          </cell>
          <cell r="O1254">
            <v>2452.8000000000002</v>
          </cell>
          <cell r="P1254">
            <v>0</v>
          </cell>
          <cell r="Q1254">
            <v>0</v>
          </cell>
          <cell r="R1254">
            <v>2419.5</v>
          </cell>
          <cell r="S1254">
            <v>0</v>
          </cell>
          <cell r="T1254">
            <v>0</v>
          </cell>
          <cell r="U1254">
            <v>2335.4</v>
          </cell>
          <cell r="V1254">
            <v>0</v>
          </cell>
          <cell r="W1254">
            <v>0</v>
          </cell>
          <cell r="X1254">
            <v>2420</v>
          </cell>
          <cell r="Y1254">
            <v>0</v>
          </cell>
          <cell r="Z1254">
            <v>0</v>
          </cell>
          <cell r="AA1254">
            <v>2358.6</v>
          </cell>
          <cell r="AB1254">
            <v>0</v>
          </cell>
          <cell r="AC1254">
            <v>0</v>
          </cell>
          <cell r="AD1254">
            <v>2335.4</v>
          </cell>
          <cell r="AE1254">
            <v>0</v>
          </cell>
          <cell r="AF1254">
            <v>0</v>
          </cell>
        </row>
        <row r="1255">
          <cell r="C1255" t="str">
            <v>08150 YOUTH BEDDINGWP EOM Ttl $</v>
          </cell>
          <cell r="D1255" t="str">
            <v>08150 YOUTH BEDDING</v>
          </cell>
          <cell r="E1255" t="str">
            <v>WP EOM Ttl $</v>
          </cell>
          <cell r="F1255">
            <v>37576.300000000003</v>
          </cell>
          <cell r="G1255">
            <v>20402.8</v>
          </cell>
          <cell r="H1255">
            <v>17173.5</v>
          </cell>
          <cell r="I1255">
            <v>18718.099999999999</v>
          </cell>
          <cell r="J1255">
            <v>10102.799999999999</v>
          </cell>
          <cell r="K1255">
            <v>8615.4</v>
          </cell>
          <cell r="L1255">
            <v>5880.9</v>
          </cell>
          <cell r="M1255">
            <v>3001</v>
          </cell>
          <cell r="N1255">
            <v>2879.9</v>
          </cell>
          <cell r="O1255">
            <v>6459.4</v>
          </cell>
          <cell r="P1255">
            <v>3521.2</v>
          </cell>
          <cell r="Q1255">
            <v>2938.2</v>
          </cell>
          <cell r="R1255">
            <v>6377.9</v>
          </cell>
          <cell r="S1255">
            <v>3580.6</v>
          </cell>
          <cell r="T1255">
            <v>2797.3</v>
          </cell>
          <cell r="U1255">
            <v>18858.099999999999</v>
          </cell>
          <cell r="V1255">
            <v>10300</v>
          </cell>
          <cell r="W1255">
            <v>8558.1</v>
          </cell>
          <cell r="X1255">
            <v>6381.6</v>
          </cell>
          <cell r="Y1255">
            <v>3506.9</v>
          </cell>
          <cell r="Z1255">
            <v>2874.7</v>
          </cell>
          <cell r="AA1255">
            <v>6265.3</v>
          </cell>
          <cell r="AB1255">
            <v>3393</v>
          </cell>
          <cell r="AC1255">
            <v>2872.3</v>
          </cell>
          <cell r="AD1255">
            <v>6211.2</v>
          </cell>
          <cell r="AE1255">
            <v>3400.1</v>
          </cell>
          <cell r="AF1255">
            <v>2811.1</v>
          </cell>
        </row>
        <row r="1256">
          <cell r="C1256" t="str">
            <v>08150 YOUTH BEDDINGWP EOS $</v>
          </cell>
          <cell r="D1256" t="str">
            <v>08150 YOUTH BEDDING</v>
          </cell>
          <cell r="E1256" t="str">
            <v>WP EOS $</v>
          </cell>
          <cell r="F1256">
            <v>6211.2</v>
          </cell>
          <cell r="G1256">
            <v>3400.1</v>
          </cell>
          <cell r="H1256">
            <v>2811.1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B1256">
            <v>0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</row>
        <row r="1257">
          <cell r="C1257" t="str">
            <v>08150 YOUTH BEDDINGWP EOS + Inv Adj $</v>
          </cell>
          <cell r="D1257" t="str">
            <v>08150 YOUTH BEDDING</v>
          </cell>
          <cell r="E1257" t="str">
            <v>WP EOS + Inv Adj $</v>
          </cell>
          <cell r="F1257">
            <v>6211.2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</row>
        <row r="1258">
          <cell r="C1258" t="str">
            <v>08150 YOUTH BEDDINGWP EOS C$</v>
          </cell>
          <cell r="D1258" t="str">
            <v>08150 YOUTH BEDDING</v>
          </cell>
          <cell r="E1258" t="str">
            <v>WP EOS C$</v>
          </cell>
          <cell r="F1258">
            <v>2335.4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</row>
        <row r="1259">
          <cell r="C1259" t="str">
            <v>08150 YOUTH BEDDINGWP EOS Inv Adj $</v>
          </cell>
          <cell r="D1259" t="str">
            <v>08150 YOUTH BEDDING</v>
          </cell>
          <cell r="E1259" t="str">
            <v>WP EOS Inv Adj $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  <cell r="X1259">
            <v>0</v>
          </cell>
          <cell r="Y1259">
            <v>0</v>
          </cell>
          <cell r="Z1259">
            <v>0</v>
          </cell>
          <cell r="AA1259">
            <v>0</v>
          </cell>
          <cell r="AB1259">
            <v>0</v>
          </cell>
          <cell r="AC1259">
            <v>0</v>
          </cell>
          <cell r="AD1259">
            <v>0</v>
          </cell>
          <cell r="AE1259">
            <v>0</v>
          </cell>
          <cell r="AF1259">
            <v>0</v>
          </cell>
        </row>
        <row r="1260">
          <cell r="C1260" t="str">
            <v>08150 YOUTH BEDDINGWP Freight C$</v>
          </cell>
          <cell r="D1260" t="str">
            <v>08150 YOUTH BEDDING</v>
          </cell>
          <cell r="E1260" t="str">
            <v>WP Freight C$</v>
          </cell>
          <cell r="F1260">
            <v>46.7</v>
          </cell>
          <cell r="G1260">
            <v>0</v>
          </cell>
          <cell r="H1260">
            <v>0</v>
          </cell>
          <cell r="I1260">
            <v>27.3</v>
          </cell>
          <cell r="J1260">
            <v>0</v>
          </cell>
          <cell r="K1260">
            <v>0</v>
          </cell>
          <cell r="L1260">
            <v>11.4</v>
          </cell>
          <cell r="M1260">
            <v>0</v>
          </cell>
          <cell r="N1260">
            <v>0</v>
          </cell>
          <cell r="O1260">
            <v>9.6999999999999993</v>
          </cell>
          <cell r="P1260">
            <v>0</v>
          </cell>
          <cell r="Q1260">
            <v>0</v>
          </cell>
          <cell r="R1260">
            <v>6.2</v>
          </cell>
          <cell r="S1260">
            <v>0</v>
          </cell>
          <cell r="T1260">
            <v>0</v>
          </cell>
          <cell r="U1260">
            <v>19.399999999999999</v>
          </cell>
          <cell r="V1260">
            <v>0</v>
          </cell>
          <cell r="W1260">
            <v>0</v>
          </cell>
          <cell r="X1260">
            <v>6.7</v>
          </cell>
          <cell r="Y1260">
            <v>0</v>
          </cell>
          <cell r="Z1260">
            <v>0</v>
          </cell>
          <cell r="AA1260">
            <v>6</v>
          </cell>
          <cell r="AB1260">
            <v>0</v>
          </cell>
          <cell r="AC1260">
            <v>0</v>
          </cell>
          <cell r="AD1260">
            <v>6.7</v>
          </cell>
          <cell r="AE1260">
            <v>0</v>
          </cell>
          <cell r="AF1260">
            <v>0</v>
          </cell>
        </row>
        <row r="1261">
          <cell r="C1261" t="str">
            <v>08150 YOUTH BEDDINGWP Freight C%</v>
          </cell>
          <cell r="D1261" t="str">
            <v>08150 YOUTH BEDDING</v>
          </cell>
          <cell r="E1261" t="str">
            <v>WP Freight C%</v>
          </cell>
          <cell r="F1261">
            <v>1.4999999999999999E-2</v>
          </cell>
          <cell r="G1261">
            <v>0</v>
          </cell>
          <cell r="H1261">
            <v>0</v>
          </cell>
          <cell r="I1261">
            <v>1.4999999999999999E-2</v>
          </cell>
          <cell r="J1261">
            <v>0</v>
          </cell>
          <cell r="K1261">
            <v>0</v>
          </cell>
          <cell r="L1261">
            <v>1.4999999999999999E-2</v>
          </cell>
          <cell r="M1261">
            <v>0</v>
          </cell>
          <cell r="N1261">
            <v>0</v>
          </cell>
          <cell r="O1261">
            <v>1.4999999999999999E-2</v>
          </cell>
          <cell r="P1261">
            <v>0</v>
          </cell>
          <cell r="Q1261">
            <v>0</v>
          </cell>
          <cell r="R1261">
            <v>1.4999999999999999E-2</v>
          </cell>
          <cell r="S1261">
            <v>0</v>
          </cell>
          <cell r="T1261">
            <v>0</v>
          </cell>
          <cell r="U1261">
            <v>1.4999999999999999E-2</v>
          </cell>
          <cell r="V1261">
            <v>0</v>
          </cell>
          <cell r="W1261">
            <v>0</v>
          </cell>
          <cell r="X1261">
            <v>1.4999999999999999E-2</v>
          </cell>
          <cell r="Y1261">
            <v>0</v>
          </cell>
          <cell r="Z1261">
            <v>0</v>
          </cell>
          <cell r="AA1261">
            <v>1.4999999999999999E-2</v>
          </cell>
          <cell r="AB1261">
            <v>0</v>
          </cell>
          <cell r="AC1261">
            <v>0</v>
          </cell>
          <cell r="AD1261">
            <v>1.4999999999999999E-2</v>
          </cell>
          <cell r="AE1261">
            <v>0</v>
          </cell>
          <cell r="AF1261">
            <v>0</v>
          </cell>
        </row>
        <row r="1262">
          <cell r="C1262" t="str">
            <v>08150 YOUTH BEDDINGWP GM $</v>
          </cell>
          <cell r="D1262" t="str">
            <v>08150 YOUTH BEDDING</v>
          </cell>
          <cell r="E1262" t="str">
            <v>WP GM $</v>
          </cell>
          <cell r="F1262">
            <v>2106.4</v>
          </cell>
          <cell r="G1262">
            <v>0</v>
          </cell>
          <cell r="H1262">
            <v>0</v>
          </cell>
          <cell r="I1262">
            <v>831.4</v>
          </cell>
          <cell r="J1262">
            <v>0</v>
          </cell>
          <cell r="K1262">
            <v>0</v>
          </cell>
          <cell r="L1262">
            <v>199</v>
          </cell>
          <cell r="M1262">
            <v>0</v>
          </cell>
          <cell r="N1262">
            <v>0</v>
          </cell>
          <cell r="O1262">
            <v>301.8</v>
          </cell>
          <cell r="P1262">
            <v>0</v>
          </cell>
          <cell r="Q1262">
            <v>0</v>
          </cell>
          <cell r="R1262">
            <v>330.5</v>
          </cell>
          <cell r="S1262">
            <v>0</v>
          </cell>
          <cell r="T1262">
            <v>0</v>
          </cell>
          <cell r="U1262">
            <v>1275</v>
          </cell>
          <cell r="V1262">
            <v>0</v>
          </cell>
          <cell r="W1262">
            <v>0</v>
          </cell>
          <cell r="X1262">
            <v>312.10000000000002</v>
          </cell>
          <cell r="Y1262">
            <v>0</v>
          </cell>
          <cell r="Z1262">
            <v>0</v>
          </cell>
          <cell r="AA1262">
            <v>474</v>
          </cell>
          <cell r="AB1262">
            <v>0</v>
          </cell>
          <cell r="AC1262">
            <v>0</v>
          </cell>
          <cell r="AD1262">
            <v>488.9</v>
          </cell>
          <cell r="AE1262">
            <v>0</v>
          </cell>
          <cell r="AF1262">
            <v>0</v>
          </cell>
        </row>
        <row r="1263">
          <cell r="C1263" t="str">
            <v>08150 YOUTH BEDDINGWP GM %</v>
          </cell>
          <cell r="D1263" t="str">
            <v>08150 YOUTH BEDDING</v>
          </cell>
          <cell r="E1263" t="str">
            <v>WP GM %</v>
          </cell>
          <cell r="F1263">
            <v>0.45200000000000001</v>
          </cell>
          <cell r="G1263">
            <v>0</v>
          </cell>
          <cell r="H1263">
            <v>0</v>
          </cell>
          <cell r="I1263">
            <v>0.41260000000000002</v>
          </cell>
          <cell r="J1263">
            <v>0</v>
          </cell>
          <cell r="K1263">
            <v>0</v>
          </cell>
          <cell r="L1263">
            <v>0.38940000000000002</v>
          </cell>
          <cell r="M1263">
            <v>0</v>
          </cell>
          <cell r="N1263">
            <v>0</v>
          </cell>
          <cell r="O1263">
            <v>0.41489999999999999</v>
          </cell>
          <cell r="P1263">
            <v>0</v>
          </cell>
          <cell r="Q1263">
            <v>0</v>
          </cell>
          <cell r="R1263">
            <v>0.42570000000000002</v>
          </cell>
          <cell r="S1263">
            <v>0</v>
          </cell>
          <cell r="T1263">
            <v>0</v>
          </cell>
          <cell r="U1263">
            <v>0.48199999999999998</v>
          </cell>
          <cell r="V1263">
            <v>0</v>
          </cell>
          <cell r="W1263">
            <v>0</v>
          </cell>
          <cell r="X1263">
            <v>0.41349999999999998</v>
          </cell>
          <cell r="Y1263">
            <v>0</v>
          </cell>
          <cell r="Z1263">
            <v>0</v>
          </cell>
          <cell r="AA1263">
            <v>0.50590000000000002</v>
          </cell>
          <cell r="AB1263">
            <v>0</v>
          </cell>
          <cell r="AC1263">
            <v>0</v>
          </cell>
          <cell r="AD1263">
            <v>0.51280000000000003</v>
          </cell>
          <cell r="AE1263">
            <v>0</v>
          </cell>
          <cell r="AF1263">
            <v>0</v>
          </cell>
        </row>
        <row r="1264">
          <cell r="C1264" t="str">
            <v>08150 YOUTH BEDDINGWP GM Diff $ to CP GM %</v>
          </cell>
          <cell r="D1264" t="str">
            <v>08150 YOUTH BEDDING</v>
          </cell>
          <cell r="E1264" t="str">
            <v>WP GM Diff $ to CP GM %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0</v>
          </cell>
          <cell r="AE1264">
            <v>0</v>
          </cell>
          <cell r="AF1264">
            <v>0</v>
          </cell>
        </row>
        <row r="1265">
          <cell r="C1265" t="str">
            <v>08150 YOUTH BEDDINGWP GM Diff $ to MA GM %</v>
          </cell>
          <cell r="D1265" t="str">
            <v>08150 YOUTH BEDDING</v>
          </cell>
          <cell r="E1265" t="str">
            <v>WP GM Diff $ to MA GM %</v>
          </cell>
          <cell r="F1265">
            <v>2106.4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</row>
        <row r="1266">
          <cell r="C1266" t="str">
            <v>08150 YOUTH BEDDINGWP Inv Adj $</v>
          </cell>
          <cell r="D1266" t="str">
            <v>08150 YOUTH BEDDING</v>
          </cell>
          <cell r="E1266" t="str">
            <v>WP Inv Adj $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</row>
        <row r="1267">
          <cell r="C1267" t="str">
            <v>08150 YOUTH BEDDINGWP Inv Adj %</v>
          </cell>
          <cell r="D1267" t="str">
            <v>08150 YOUTH BEDDING</v>
          </cell>
          <cell r="E1267" t="str">
            <v>WP Inv Adj %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</row>
        <row r="1268">
          <cell r="C1268" t="str">
            <v>08150 YOUTH BEDDINGWP MD Gross $</v>
          </cell>
          <cell r="D1268" t="str">
            <v>08150 YOUTH BEDDING</v>
          </cell>
          <cell r="E1268" t="str">
            <v>WP MD Gross $</v>
          </cell>
          <cell r="F1268">
            <v>2119.6</v>
          </cell>
          <cell r="G1268">
            <v>1112.7</v>
          </cell>
          <cell r="H1268">
            <v>1006.9</v>
          </cell>
          <cell r="I1268">
            <v>1099.9000000000001</v>
          </cell>
          <cell r="J1268">
            <v>548.70000000000005</v>
          </cell>
          <cell r="K1268">
            <v>551.1</v>
          </cell>
          <cell r="L1268">
            <v>308.60000000000002</v>
          </cell>
          <cell r="M1268">
            <v>169.6</v>
          </cell>
          <cell r="N1268">
            <v>139.1</v>
          </cell>
          <cell r="O1268">
            <v>392.6</v>
          </cell>
          <cell r="P1268">
            <v>199.3</v>
          </cell>
          <cell r="Q1268">
            <v>193.3</v>
          </cell>
          <cell r="R1268">
            <v>398.7</v>
          </cell>
          <cell r="S1268">
            <v>179.9</v>
          </cell>
          <cell r="T1268">
            <v>218.8</v>
          </cell>
          <cell r="U1268">
            <v>1019.8</v>
          </cell>
          <cell r="V1268">
            <v>564</v>
          </cell>
          <cell r="W1268">
            <v>455.8</v>
          </cell>
          <cell r="X1268">
            <v>411.6</v>
          </cell>
          <cell r="Y1268">
            <v>261.39999999999998</v>
          </cell>
          <cell r="Z1268">
            <v>150.19999999999999</v>
          </cell>
          <cell r="AA1268">
            <v>321.7</v>
          </cell>
          <cell r="AB1268">
            <v>145.19999999999999</v>
          </cell>
          <cell r="AC1268">
            <v>176.4</v>
          </cell>
          <cell r="AD1268">
            <v>286.39999999999998</v>
          </cell>
          <cell r="AE1268">
            <v>157.30000000000001</v>
          </cell>
          <cell r="AF1268">
            <v>129.1</v>
          </cell>
        </row>
        <row r="1269">
          <cell r="C1269" t="str">
            <v>08150 YOUTH BEDDINGWP MD Gross %</v>
          </cell>
          <cell r="D1269" t="str">
            <v>08150 YOUTH BEDDING</v>
          </cell>
          <cell r="E1269" t="str">
            <v>WP MD Gross %</v>
          </cell>
          <cell r="F1269">
            <v>0.45500000000000002</v>
          </cell>
          <cell r="G1269">
            <v>0.59799999999999998</v>
          </cell>
          <cell r="H1269">
            <v>0.36</v>
          </cell>
          <cell r="I1269">
            <v>0.54600000000000004</v>
          </cell>
          <cell r="J1269">
            <v>0.67900000000000005</v>
          </cell>
          <cell r="K1269">
            <v>0.45700000000000002</v>
          </cell>
          <cell r="L1269">
            <v>0.60399999999999998</v>
          </cell>
          <cell r="M1269">
            <v>0.82099999999999995</v>
          </cell>
          <cell r="N1269">
            <v>0.45700000000000002</v>
          </cell>
          <cell r="O1269">
            <v>0.54</v>
          </cell>
          <cell r="P1269">
            <v>0.56399999999999995</v>
          </cell>
          <cell r="Q1269">
            <v>0.51600000000000001</v>
          </cell>
          <cell r="R1269">
            <v>0.51300000000000001</v>
          </cell>
          <cell r="S1269">
            <v>0.72299999999999998</v>
          </cell>
          <cell r="T1269">
            <v>0.41499999999999998</v>
          </cell>
          <cell r="U1269">
            <v>0.38600000000000001</v>
          </cell>
          <cell r="V1269">
            <v>0.53600000000000003</v>
          </cell>
          <cell r="W1269">
            <v>0.28599999999999998</v>
          </cell>
          <cell r="X1269">
            <v>0.54500000000000004</v>
          </cell>
          <cell r="Y1269">
            <v>1.032</v>
          </cell>
          <cell r="Z1269">
            <v>0.3</v>
          </cell>
          <cell r="AA1269">
            <v>0.34300000000000003</v>
          </cell>
          <cell r="AB1269">
            <v>0.41499999999999998</v>
          </cell>
          <cell r="AC1269">
            <v>0.30099999999999999</v>
          </cell>
          <cell r="AD1269">
            <v>0.3</v>
          </cell>
          <cell r="AE1269">
            <v>0.35099999999999998</v>
          </cell>
          <cell r="AF1269">
            <v>0.25600000000000001</v>
          </cell>
        </row>
        <row r="1270">
          <cell r="C1270" t="str">
            <v>08150 YOUTH BEDDINGWP MD Net $</v>
          </cell>
          <cell r="D1270" t="str">
            <v>08150 YOUTH BEDDING</v>
          </cell>
          <cell r="E1270" t="str">
            <v>WP MD Net $</v>
          </cell>
          <cell r="F1270">
            <v>2119.6</v>
          </cell>
          <cell r="G1270">
            <v>1112.7</v>
          </cell>
          <cell r="H1270">
            <v>1006.9</v>
          </cell>
          <cell r="I1270">
            <v>1099.9000000000001</v>
          </cell>
          <cell r="J1270">
            <v>548.70000000000005</v>
          </cell>
          <cell r="K1270">
            <v>551.1</v>
          </cell>
          <cell r="L1270">
            <v>308.60000000000002</v>
          </cell>
          <cell r="M1270">
            <v>169.6</v>
          </cell>
          <cell r="N1270">
            <v>139.1</v>
          </cell>
          <cell r="O1270">
            <v>392.6</v>
          </cell>
          <cell r="P1270">
            <v>199.3</v>
          </cell>
          <cell r="Q1270">
            <v>193.3</v>
          </cell>
          <cell r="R1270">
            <v>398.7</v>
          </cell>
          <cell r="S1270">
            <v>179.9</v>
          </cell>
          <cell r="T1270">
            <v>218.8</v>
          </cell>
          <cell r="U1270">
            <v>1019.8</v>
          </cell>
          <cell r="V1270">
            <v>564</v>
          </cell>
          <cell r="W1270">
            <v>455.8</v>
          </cell>
          <cell r="X1270">
            <v>411.6</v>
          </cell>
          <cell r="Y1270">
            <v>261.39999999999998</v>
          </cell>
          <cell r="Z1270">
            <v>150.19999999999999</v>
          </cell>
          <cell r="AA1270">
            <v>321.7</v>
          </cell>
          <cell r="AB1270">
            <v>145.19999999999999</v>
          </cell>
          <cell r="AC1270">
            <v>176.4</v>
          </cell>
          <cell r="AD1270">
            <v>286.39999999999998</v>
          </cell>
          <cell r="AE1270">
            <v>157.30000000000001</v>
          </cell>
          <cell r="AF1270">
            <v>129.1</v>
          </cell>
        </row>
        <row r="1271">
          <cell r="C1271" t="str">
            <v>08150 YOUTH BEDDINGWP MD Net %</v>
          </cell>
          <cell r="D1271" t="str">
            <v>08150 YOUTH BEDDING</v>
          </cell>
          <cell r="E1271" t="str">
            <v>WP MD Net %</v>
          </cell>
          <cell r="F1271">
            <v>0.45500000000000002</v>
          </cell>
          <cell r="G1271">
            <v>0.59799999999999998</v>
          </cell>
          <cell r="H1271">
            <v>0.36</v>
          </cell>
          <cell r="I1271">
            <v>0.54600000000000004</v>
          </cell>
          <cell r="J1271">
            <v>0.67900000000000005</v>
          </cell>
          <cell r="K1271">
            <v>0.45700000000000002</v>
          </cell>
          <cell r="L1271">
            <v>0.60399999999999998</v>
          </cell>
          <cell r="M1271">
            <v>0.82099999999999995</v>
          </cell>
          <cell r="N1271">
            <v>0.45700000000000002</v>
          </cell>
          <cell r="O1271">
            <v>0.54</v>
          </cell>
          <cell r="P1271">
            <v>0.56399999999999995</v>
          </cell>
          <cell r="Q1271">
            <v>0.51600000000000001</v>
          </cell>
          <cell r="R1271">
            <v>0.51300000000000001</v>
          </cell>
          <cell r="S1271">
            <v>0.72299999999999998</v>
          </cell>
          <cell r="T1271">
            <v>0.41499999999999998</v>
          </cell>
          <cell r="U1271">
            <v>0.38600000000000001</v>
          </cell>
          <cell r="V1271">
            <v>0.53600000000000003</v>
          </cell>
          <cell r="W1271">
            <v>0.28599999999999998</v>
          </cell>
          <cell r="X1271">
            <v>0.54500000000000004</v>
          </cell>
          <cell r="Y1271">
            <v>1.032</v>
          </cell>
          <cell r="Z1271">
            <v>0.3</v>
          </cell>
          <cell r="AA1271">
            <v>0.34300000000000003</v>
          </cell>
          <cell r="AB1271">
            <v>0.41499999999999998</v>
          </cell>
          <cell r="AC1271">
            <v>0.30099999999999999</v>
          </cell>
          <cell r="AD1271">
            <v>0.3</v>
          </cell>
          <cell r="AE1271">
            <v>0.35099999999999998</v>
          </cell>
          <cell r="AF1271">
            <v>0.25600000000000001</v>
          </cell>
        </row>
        <row r="1272">
          <cell r="C1272" t="str">
            <v>08150 YOUTH BEDDINGWP MD Net Diff $ to CP GM %</v>
          </cell>
          <cell r="D1272" t="str">
            <v>08150 YOUTH BEDDING</v>
          </cell>
          <cell r="E1272" t="str">
            <v>WP MD Net Diff $ to CP GM %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0</v>
          </cell>
          <cell r="W1272">
            <v>0</v>
          </cell>
          <cell r="X1272">
            <v>0</v>
          </cell>
          <cell r="Y1272">
            <v>0</v>
          </cell>
          <cell r="Z1272">
            <v>0</v>
          </cell>
          <cell r="AA1272">
            <v>0</v>
          </cell>
          <cell r="AB1272">
            <v>0</v>
          </cell>
          <cell r="AC1272">
            <v>0</v>
          </cell>
          <cell r="AD1272">
            <v>0</v>
          </cell>
          <cell r="AE1272">
            <v>0</v>
          </cell>
          <cell r="AF1272">
            <v>0</v>
          </cell>
        </row>
        <row r="1273">
          <cell r="C1273" t="str">
            <v>08150 YOUTH BEDDINGWP MD Net Diff $ to MA GM %</v>
          </cell>
          <cell r="D1273" t="str">
            <v>08150 YOUTH BEDDING</v>
          </cell>
          <cell r="E1273" t="str">
            <v>WP MD Net Diff $ to MA GM %</v>
          </cell>
          <cell r="F1273">
            <v>5602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X1273">
            <v>0</v>
          </cell>
          <cell r="Y1273">
            <v>0</v>
          </cell>
          <cell r="Z1273">
            <v>0</v>
          </cell>
          <cell r="AA1273">
            <v>0</v>
          </cell>
          <cell r="AB1273">
            <v>0</v>
          </cell>
          <cell r="AC1273">
            <v>0</v>
          </cell>
          <cell r="AD1273">
            <v>0</v>
          </cell>
          <cell r="AE1273">
            <v>0</v>
          </cell>
          <cell r="AF1273">
            <v>0</v>
          </cell>
        </row>
        <row r="1274">
          <cell r="C1274" t="str">
            <v>08150 YOUTH BEDDINGWP MD Perm $</v>
          </cell>
          <cell r="D1274" t="str">
            <v>08150 YOUTH BEDDING</v>
          </cell>
          <cell r="E1274" t="str">
            <v>WP MD Perm $</v>
          </cell>
          <cell r="F1274">
            <v>804</v>
          </cell>
          <cell r="G1274">
            <v>624</v>
          </cell>
          <cell r="H1274">
            <v>180</v>
          </cell>
          <cell r="I1274">
            <v>457.6</v>
          </cell>
          <cell r="J1274">
            <v>317.39999999999998</v>
          </cell>
          <cell r="K1274">
            <v>140.19999999999999</v>
          </cell>
          <cell r="L1274">
            <v>152.30000000000001</v>
          </cell>
          <cell r="M1274">
            <v>107.6</v>
          </cell>
          <cell r="N1274">
            <v>44.7</v>
          </cell>
          <cell r="O1274">
            <v>191.8</v>
          </cell>
          <cell r="P1274">
            <v>114.5</v>
          </cell>
          <cell r="Q1274">
            <v>77.2</v>
          </cell>
          <cell r="R1274">
            <v>113.6</v>
          </cell>
          <cell r="S1274">
            <v>95.3</v>
          </cell>
          <cell r="T1274">
            <v>18.3</v>
          </cell>
          <cell r="U1274">
            <v>346.4</v>
          </cell>
          <cell r="V1274">
            <v>306.60000000000002</v>
          </cell>
          <cell r="W1274">
            <v>39.799999999999997</v>
          </cell>
          <cell r="X1274">
            <v>217.9</v>
          </cell>
          <cell r="Y1274">
            <v>198.1</v>
          </cell>
          <cell r="Z1274">
            <v>19.8</v>
          </cell>
          <cell r="AA1274">
            <v>66.400000000000006</v>
          </cell>
          <cell r="AB1274">
            <v>54.2</v>
          </cell>
          <cell r="AC1274">
            <v>12.1</v>
          </cell>
          <cell r="AD1274">
            <v>62.1</v>
          </cell>
          <cell r="AE1274">
            <v>54.2</v>
          </cell>
          <cell r="AF1274">
            <v>7.9</v>
          </cell>
        </row>
        <row r="1275">
          <cell r="C1275" t="str">
            <v>08150 YOUTH BEDDINGWP MD Perm %</v>
          </cell>
          <cell r="D1275" t="str">
            <v>08150 YOUTH BEDDING</v>
          </cell>
          <cell r="E1275" t="str">
            <v>WP MD Perm %</v>
          </cell>
          <cell r="F1275">
            <v>0.17299999999999999</v>
          </cell>
          <cell r="G1275">
            <v>0.33500000000000002</v>
          </cell>
          <cell r="H1275">
            <v>6.4000000000000001E-2</v>
          </cell>
          <cell r="I1275">
            <v>0.22700000000000001</v>
          </cell>
          <cell r="J1275">
            <v>0.39300000000000002</v>
          </cell>
          <cell r="K1275">
            <v>0.11600000000000001</v>
          </cell>
          <cell r="L1275">
            <v>0.29799999999999999</v>
          </cell>
          <cell r="M1275">
            <v>0.52100000000000002</v>
          </cell>
          <cell r="N1275">
            <v>0.14699999999999999</v>
          </cell>
          <cell r="O1275">
            <v>0.26400000000000001</v>
          </cell>
          <cell r="P1275">
            <v>0.32400000000000001</v>
          </cell>
          <cell r="Q1275">
            <v>0.20599999999999999</v>
          </cell>
          <cell r="R1275">
            <v>0.14599999999999999</v>
          </cell>
          <cell r="S1275">
            <v>0.38300000000000001</v>
          </cell>
          <cell r="T1275">
            <v>3.5000000000000003E-2</v>
          </cell>
          <cell r="U1275">
            <v>0.13100000000000001</v>
          </cell>
          <cell r="V1275">
            <v>0.29199999999999998</v>
          </cell>
          <cell r="W1275">
            <v>2.5000000000000001E-2</v>
          </cell>
          <cell r="X1275">
            <v>0.28899999999999998</v>
          </cell>
          <cell r="Y1275">
            <v>0.78200000000000003</v>
          </cell>
          <cell r="Z1275">
            <v>0.04</v>
          </cell>
          <cell r="AA1275">
            <v>7.0999999999999994E-2</v>
          </cell>
          <cell r="AB1275">
            <v>0.155</v>
          </cell>
          <cell r="AC1275">
            <v>2.1000000000000001E-2</v>
          </cell>
          <cell r="AD1275">
            <v>6.5000000000000002E-2</v>
          </cell>
          <cell r="AE1275">
            <v>0.121</v>
          </cell>
          <cell r="AF1275">
            <v>1.6E-2</v>
          </cell>
        </row>
        <row r="1276">
          <cell r="C1276" t="str">
            <v>08150 YOUTH BEDDINGWP MD POS $</v>
          </cell>
          <cell r="D1276" t="str">
            <v>08150 YOUTH BEDDING</v>
          </cell>
          <cell r="E1276" t="str">
            <v>WP MD POS $</v>
          </cell>
          <cell r="F1276">
            <v>1315.6</v>
          </cell>
          <cell r="G1276">
            <v>488.7</v>
          </cell>
          <cell r="H1276">
            <v>826.9</v>
          </cell>
          <cell r="I1276">
            <v>642.29999999999995</v>
          </cell>
          <cell r="J1276">
            <v>231.3</v>
          </cell>
          <cell r="K1276">
            <v>410.9</v>
          </cell>
          <cell r="L1276">
            <v>156.4</v>
          </cell>
          <cell r="M1276">
            <v>62</v>
          </cell>
          <cell r="N1276">
            <v>94.4</v>
          </cell>
          <cell r="O1276">
            <v>200.8</v>
          </cell>
          <cell r="P1276">
            <v>84.8</v>
          </cell>
          <cell r="Q1276">
            <v>116</v>
          </cell>
          <cell r="R1276">
            <v>285.10000000000002</v>
          </cell>
          <cell r="S1276">
            <v>84.6</v>
          </cell>
          <cell r="T1276">
            <v>200.5</v>
          </cell>
          <cell r="U1276">
            <v>673.4</v>
          </cell>
          <cell r="V1276">
            <v>257.39999999999998</v>
          </cell>
          <cell r="W1276">
            <v>415.9</v>
          </cell>
          <cell r="X1276">
            <v>193.7</v>
          </cell>
          <cell r="Y1276">
            <v>63.3</v>
          </cell>
          <cell r="Z1276">
            <v>130.4</v>
          </cell>
          <cell r="AA1276">
            <v>255.3</v>
          </cell>
          <cell r="AB1276">
            <v>91</v>
          </cell>
          <cell r="AC1276">
            <v>164.3</v>
          </cell>
          <cell r="AD1276">
            <v>224.4</v>
          </cell>
          <cell r="AE1276">
            <v>103.1</v>
          </cell>
          <cell r="AF1276">
            <v>121.3</v>
          </cell>
        </row>
        <row r="1277">
          <cell r="C1277" t="str">
            <v>08150 YOUTH BEDDINGWP MD POS $ on Sls Alt Fulfill $</v>
          </cell>
          <cell r="D1277" t="str">
            <v>08150 YOUTH BEDDING</v>
          </cell>
          <cell r="E1277" t="str">
            <v>WP MD POS $ on Sls Alt Fulfill $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0</v>
          </cell>
          <cell r="W1277">
            <v>0</v>
          </cell>
          <cell r="X1277">
            <v>0</v>
          </cell>
          <cell r="Y1277">
            <v>0</v>
          </cell>
          <cell r="Z1277">
            <v>0</v>
          </cell>
          <cell r="AA1277">
            <v>0</v>
          </cell>
          <cell r="AB1277">
            <v>0</v>
          </cell>
          <cell r="AC1277">
            <v>0</v>
          </cell>
          <cell r="AD1277">
            <v>0</v>
          </cell>
          <cell r="AE1277">
            <v>0</v>
          </cell>
          <cell r="AF1277">
            <v>0</v>
          </cell>
        </row>
        <row r="1278">
          <cell r="C1278" t="str">
            <v>08150 YOUTH BEDDINGWP MD POS $ on Sls Net Fulfilled $</v>
          </cell>
          <cell r="D1278" t="str">
            <v>08150 YOUTH BEDDING</v>
          </cell>
          <cell r="E1278" t="str">
            <v>WP MD POS $ on Sls Net Fulfilled $</v>
          </cell>
          <cell r="F1278">
            <v>1315.6</v>
          </cell>
          <cell r="G1278">
            <v>659.1</v>
          </cell>
          <cell r="H1278">
            <v>656.5</v>
          </cell>
          <cell r="I1278">
            <v>642.29999999999995</v>
          </cell>
          <cell r="J1278">
            <v>292.7</v>
          </cell>
          <cell r="K1278">
            <v>349.6</v>
          </cell>
          <cell r="L1278">
            <v>156.4</v>
          </cell>
          <cell r="M1278">
            <v>66.7</v>
          </cell>
          <cell r="N1278">
            <v>89.6</v>
          </cell>
          <cell r="O1278">
            <v>200.8</v>
          </cell>
          <cell r="P1278">
            <v>79.599999999999994</v>
          </cell>
          <cell r="Q1278">
            <v>121.2</v>
          </cell>
          <cell r="R1278">
            <v>285.10000000000002</v>
          </cell>
          <cell r="S1278">
            <v>146.30000000000001</v>
          </cell>
          <cell r="T1278">
            <v>138.80000000000001</v>
          </cell>
          <cell r="U1278">
            <v>673.4</v>
          </cell>
          <cell r="V1278">
            <v>366.4</v>
          </cell>
          <cell r="W1278">
            <v>307</v>
          </cell>
          <cell r="X1278">
            <v>193.7</v>
          </cell>
          <cell r="Y1278">
            <v>98.1</v>
          </cell>
          <cell r="Z1278">
            <v>95.6</v>
          </cell>
          <cell r="AA1278">
            <v>255.3</v>
          </cell>
          <cell r="AB1278">
            <v>132.5</v>
          </cell>
          <cell r="AC1278">
            <v>122.8</v>
          </cell>
          <cell r="AD1278">
            <v>224.4</v>
          </cell>
          <cell r="AE1278">
            <v>135.80000000000001</v>
          </cell>
          <cell r="AF1278">
            <v>88.5</v>
          </cell>
        </row>
        <row r="1279">
          <cell r="C1279" t="str">
            <v>08150 YOUTH BEDDINGWP MD POS $ on Sls Net Fulfilled $ var LY %</v>
          </cell>
          <cell r="D1279" t="str">
            <v>08150 YOUTH BEDDING</v>
          </cell>
          <cell r="E1279" t="str">
            <v>WP MD POS $ on Sls Net Fulfilled $ var LY %</v>
          </cell>
          <cell r="F1279">
            <v>7.4999999999999997E-2</v>
          </cell>
          <cell r="G1279">
            <v>0.19800000000000001</v>
          </cell>
          <cell r="H1279">
            <v>-2.5000000000000001E-2</v>
          </cell>
          <cell r="I1279">
            <v>-5.8999999999999997E-2</v>
          </cell>
          <cell r="J1279">
            <v>9.4E-2</v>
          </cell>
          <cell r="K1279">
            <v>-0.158</v>
          </cell>
          <cell r="L1279">
            <v>-0.318</v>
          </cell>
          <cell r="M1279">
            <v>-0.107</v>
          </cell>
          <cell r="N1279">
            <v>-0.42</v>
          </cell>
          <cell r="O1279">
            <v>6.4000000000000001E-2</v>
          </cell>
          <cell r="P1279">
            <v>-1.2999999999999999E-2</v>
          </cell>
          <cell r="Q1279">
            <v>0.121</v>
          </cell>
          <cell r="R1279">
            <v>7.6999999999999999E-2</v>
          </cell>
          <cell r="S1279">
            <v>0.30399999999999999</v>
          </cell>
          <cell r="T1279">
            <v>-0.09</v>
          </cell>
          <cell r="U1279">
            <v>0.24399999999999999</v>
          </cell>
          <cell r="V1279">
            <v>0.29599999999999999</v>
          </cell>
          <cell r="W1279">
            <v>0.188</v>
          </cell>
          <cell r="X1279">
            <v>0.22900000000000001</v>
          </cell>
          <cell r="Y1279">
            <v>0.28699999999999998</v>
          </cell>
          <cell r="Z1279">
            <v>0.17599999999999999</v>
          </cell>
          <cell r="AA1279">
            <v>0.24</v>
          </cell>
          <cell r="AB1279">
            <v>0.29899999999999999</v>
          </cell>
          <cell r="AC1279">
            <v>0.183</v>
          </cell>
          <cell r="AD1279">
            <v>0.26200000000000001</v>
          </cell>
          <cell r="AE1279">
            <v>0.3</v>
          </cell>
          <cell r="AF1279">
            <v>0.20799999999999999</v>
          </cell>
        </row>
        <row r="1280">
          <cell r="C1280" t="str">
            <v>08150 YOUTH BEDDINGWP MD POS $ on Sls Net Fulfilled % on MD POS Fulfilled</v>
          </cell>
          <cell r="D1280" t="str">
            <v>08150 YOUTH BEDDING</v>
          </cell>
          <cell r="E1280" t="str">
            <v>WP MD POS $ on Sls Net Fulfilled % on MD POS Fulfilled</v>
          </cell>
          <cell r="F1280">
            <v>1</v>
          </cell>
          <cell r="G1280">
            <v>1.349</v>
          </cell>
          <cell r="H1280">
            <v>0.79400000000000004</v>
          </cell>
          <cell r="I1280">
            <v>1</v>
          </cell>
          <cell r="J1280">
            <v>1.2649999999999999</v>
          </cell>
          <cell r="K1280">
            <v>0.85099999999999998</v>
          </cell>
          <cell r="L1280">
            <v>1</v>
          </cell>
          <cell r="M1280">
            <v>1.077</v>
          </cell>
          <cell r="N1280">
            <v>0.95</v>
          </cell>
          <cell r="O1280">
            <v>1</v>
          </cell>
          <cell r="P1280">
            <v>0.94</v>
          </cell>
          <cell r="Q1280">
            <v>1.044</v>
          </cell>
          <cell r="R1280">
            <v>1</v>
          </cell>
          <cell r="S1280">
            <v>1.73</v>
          </cell>
          <cell r="T1280">
            <v>0.69199999999999995</v>
          </cell>
          <cell r="U1280">
            <v>1</v>
          </cell>
          <cell r="V1280">
            <v>1.423</v>
          </cell>
          <cell r="W1280">
            <v>0.73799999999999999</v>
          </cell>
          <cell r="X1280">
            <v>1</v>
          </cell>
          <cell r="Y1280">
            <v>1.5489999999999999</v>
          </cell>
          <cell r="Z1280">
            <v>0.73299999999999998</v>
          </cell>
          <cell r="AA1280">
            <v>1</v>
          </cell>
          <cell r="AB1280">
            <v>1.456</v>
          </cell>
          <cell r="AC1280">
            <v>0.748</v>
          </cell>
          <cell r="AD1280">
            <v>1</v>
          </cell>
          <cell r="AE1280">
            <v>1.3169999999999999</v>
          </cell>
          <cell r="AF1280">
            <v>0.73</v>
          </cell>
        </row>
        <row r="1281">
          <cell r="C1281" t="str">
            <v>08150 YOUTH BEDDINGWP MD POS $ on Sls Non Financial Cross Divisional $</v>
          </cell>
          <cell r="D1281" t="str">
            <v>08150 YOUTH BEDDING</v>
          </cell>
          <cell r="E1281" t="str">
            <v>WP MD POS $ on Sls Non Financial Cross Divisional $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0</v>
          </cell>
          <cell r="W1281">
            <v>0</v>
          </cell>
          <cell r="X1281">
            <v>0</v>
          </cell>
          <cell r="Y1281">
            <v>0</v>
          </cell>
          <cell r="Z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0</v>
          </cell>
          <cell r="AE1281">
            <v>0</v>
          </cell>
          <cell r="AF1281">
            <v>0</v>
          </cell>
        </row>
        <row r="1282">
          <cell r="C1282" t="str">
            <v>08150 YOUTH BEDDINGWP MD POS $ on Sls on Owned Inv $</v>
          </cell>
          <cell r="D1282" t="str">
            <v>08150 YOUTH BEDDING</v>
          </cell>
          <cell r="E1282" t="str">
            <v>WP MD POS $ on Sls on Owned Inv $</v>
          </cell>
          <cell r="F1282">
            <v>1315.6</v>
          </cell>
          <cell r="G1282">
            <v>488.7</v>
          </cell>
          <cell r="H1282">
            <v>826.9</v>
          </cell>
          <cell r="I1282">
            <v>642.29999999999995</v>
          </cell>
          <cell r="J1282">
            <v>231.3</v>
          </cell>
          <cell r="K1282">
            <v>410.9</v>
          </cell>
          <cell r="L1282">
            <v>156.4</v>
          </cell>
          <cell r="M1282">
            <v>62</v>
          </cell>
          <cell r="N1282">
            <v>94.4</v>
          </cell>
          <cell r="O1282">
            <v>200.8</v>
          </cell>
          <cell r="P1282">
            <v>84.8</v>
          </cell>
          <cell r="Q1282">
            <v>116</v>
          </cell>
          <cell r="R1282">
            <v>285.10000000000002</v>
          </cell>
          <cell r="S1282">
            <v>84.6</v>
          </cell>
          <cell r="T1282">
            <v>200.5</v>
          </cell>
          <cell r="U1282">
            <v>673.4</v>
          </cell>
          <cell r="V1282">
            <v>257.39999999999998</v>
          </cell>
          <cell r="W1282">
            <v>415.9</v>
          </cell>
          <cell r="X1282">
            <v>193.7</v>
          </cell>
          <cell r="Y1282">
            <v>63.3</v>
          </cell>
          <cell r="Z1282">
            <v>130.4</v>
          </cell>
          <cell r="AA1282">
            <v>255.3</v>
          </cell>
          <cell r="AB1282">
            <v>91</v>
          </cell>
          <cell r="AC1282">
            <v>164.3</v>
          </cell>
          <cell r="AD1282">
            <v>224.4</v>
          </cell>
          <cell r="AE1282">
            <v>103.1</v>
          </cell>
          <cell r="AF1282">
            <v>121.3</v>
          </cell>
        </row>
        <row r="1283">
          <cell r="C1283" t="str">
            <v>08150 YOUTH BEDDINGWP MD POS $ on Sls Vendor Filled $</v>
          </cell>
          <cell r="D1283" t="str">
            <v>08150 YOUTH BEDDING</v>
          </cell>
          <cell r="E1283" t="str">
            <v>WP MD POS $ on Sls Vendor Filled $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  <cell r="AE1283">
            <v>0</v>
          </cell>
          <cell r="AF1283">
            <v>0</v>
          </cell>
        </row>
        <row r="1284">
          <cell r="C1284" t="str">
            <v>08150 YOUTH BEDDINGWP MD POS %</v>
          </cell>
          <cell r="D1284" t="str">
            <v>08150 YOUTH BEDDING</v>
          </cell>
          <cell r="E1284" t="str">
            <v>WP MD POS %</v>
          </cell>
          <cell r="F1284">
            <v>0.28199999999999997</v>
          </cell>
          <cell r="G1284">
            <v>0.26300000000000001</v>
          </cell>
          <cell r="H1284">
            <v>0.29499999999999998</v>
          </cell>
          <cell r="I1284">
            <v>0.31900000000000001</v>
          </cell>
          <cell r="J1284">
            <v>0.28599999999999998</v>
          </cell>
          <cell r="K1284">
            <v>0.34100000000000003</v>
          </cell>
          <cell r="L1284">
            <v>0.30599999999999999</v>
          </cell>
          <cell r="M1284">
            <v>0.3</v>
          </cell>
          <cell r="N1284">
            <v>0.31</v>
          </cell>
          <cell r="O1284">
            <v>0.27600000000000002</v>
          </cell>
          <cell r="P1284">
            <v>0.24</v>
          </cell>
          <cell r="Q1284">
            <v>0.31</v>
          </cell>
          <cell r="R1284">
            <v>0.36699999999999999</v>
          </cell>
          <cell r="S1284">
            <v>0.34</v>
          </cell>
          <cell r="T1284">
            <v>0.38</v>
          </cell>
          <cell r="U1284">
            <v>0.255</v>
          </cell>
          <cell r="V1284">
            <v>0.245</v>
          </cell>
          <cell r="W1284">
            <v>0.26100000000000001</v>
          </cell>
          <cell r="X1284">
            <v>0.25700000000000001</v>
          </cell>
          <cell r="Y1284">
            <v>0.25</v>
          </cell>
          <cell r="Z1284">
            <v>0.26</v>
          </cell>
          <cell r="AA1284">
            <v>0.27300000000000002</v>
          </cell>
          <cell r="AB1284">
            <v>0.26</v>
          </cell>
          <cell r="AC1284">
            <v>0.28000000000000003</v>
          </cell>
          <cell r="AD1284">
            <v>0.23499999999999999</v>
          </cell>
          <cell r="AE1284">
            <v>0.23</v>
          </cell>
          <cell r="AF1284">
            <v>0.24</v>
          </cell>
        </row>
        <row r="1285">
          <cell r="C1285" t="str">
            <v>08150 YOUTH BEDDINGWP MD POS % on Sls Alt Fulfill $</v>
          </cell>
          <cell r="D1285" t="str">
            <v>08150 YOUTH BEDDING</v>
          </cell>
          <cell r="E1285" t="str">
            <v>WP MD POS % on Sls Alt Fulfill $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</row>
        <row r="1286">
          <cell r="C1286" t="str">
            <v>08150 YOUTH BEDDINGWP MD POS % on Sls Net Fulfilled $</v>
          </cell>
          <cell r="D1286" t="str">
            <v>08150 YOUTH BEDDING</v>
          </cell>
          <cell r="E1286" t="str">
            <v>WP MD POS % on Sls Net Fulfilled $</v>
          </cell>
          <cell r="F1286">
            <v>0.28199999999999997</v>
          </cell>
          <cell r="G1286">
            <v>0.33900000000000002</v>
          </cell>
          <cell r="H1286">
            <v>0.24199999999999999</v>
          </cell>
          <cell r="I1286">
            <v>0.31900000000000001</v>
          </cell>
          <cell r="J1286">
            <v>0.36</v>
          </cell>
          <cell r="K1286">
            <v>0.29099999999999998</v>
          </cell>
          <cell r="L1286">
            <v>0.30599999999999999</v>
          </cell>
          <cell r="M1286">
            <v>0.34899999999999998</v>
          </cell>
          <cell r="N1286">
            <v>0.28000000000000003</v>
          </cell>
          <cell r="O1286">
            <v>0.27600000000000002</v>
          </cell>
          <cell r="P1286">
            <v>0.253</v>
          </cell>
          <cell r="Q1286">
            <v>0.29399999999999998</v>
          </cell>
          <cell r="R1286">
            <v>0.36699999999999999</v>
          </cell>
          <cell r="S1286">
            <v>0.47799999999999998</v>
          </cell>
          <cell r="T1286">
            <v>0.29499999999999998</v>
          </cell>
          <cell r="U1286">
            <v>0.255</v>
          </cell>
          <cell r="V1286">
            <v>0.32300000000000001</v>
          </cell>
          <cell r="W1286">
            <v>0.20300000000000001</v>
          </cell>
          <cell r="X1286">
            <v>0.25700000000000001</v>
          </cell>
          <cell r="Y1286">
            <v>0.311</v>
          </cell>
          <cell r="Z1286">
            <v>0.217</v>
          </cell>
          <cell r="AA1286">
            <v>0.27300000000000002</v>
          </cell>
          <cell r="AB1286">
            <v>0.33900000000000002</v>
          </cell>
          <cell r="AC1286">
            <v>0.22500000000000001</v>
          </cell>
          <cell r="AD1286">
            <v>0.23499999999999999</v>
          </cell>
          <cell r="AE1286">
            <v>0.318</v>
          </cell>
          <cell r="AF1286">
            <v>0.16800000000000001</v>
          </cell>
        </row>
        <row r="1287">
          <cell r="C1287" t="str">
            <v>08150 YOUTH BEDDINGWP MD POS % on Sls Non Financial Cross Divisional $</v>
          </cell>
          <cell r="D1287" t="str">
            <v>08150 YOUTH BEDDING</v>
          </cell>
          <cell r="E1287" t="str">
            <v>WP MD POS % on Sls Non Financial Cross Divisional $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X1287">
            <v>0</v>
          </cell>
          <cell r="Y1287">
            <v>0</v>
          </cell>
          <cell r="Z1287">
            <v>0</v>
          </cell>
          <cell r="AA1287">
            <v>0</v>
          </cell>
          <cell r="AB1287">
            <v>0</v>
          </cell>
          <cell r="AC1287">
            <v>0</v>
          </cell>
          <cell r="AD1287">
            <v>0</v>
          </cell>
          <cell r="AE1287">
            <v>0</v>
          </cell>
          <cell r="AF1287">
            <v>0</v>
          </cell>
        </row>
        <row r="1288">
          <cell r="C1288" t="str">
            <v>08150 YOUTH BEDDINGWP MD POS % on Sls on Owned Inv $</v>
          </cell>
          <cell r="D1288" t="str">
            <v>08150 YOUTH BEDDING</v>
          </cell>
          <cell r="E1288" t="str">
            <v>WP MD POS % on Sls on Owned Inv $</v>
          </cell>
          <cell r="F1288">
            <v>0.28199999999999997</v>
          </cell>
          <cell r="G1288">
            <v>0.26300000000000001</v>
          </cell>
          <cell r="H1288">
            <v>0.29499999999999998</v>
          </cell>
          <cell r="I1288">
            <v>0.31900000000000001</v>
          </cell>
          <cell r="J1288">
            <v>0.28599999999999998</v>
          </cell>
          <cell r="K1288">
            <v>0.34100000000000003</v>
          </cell>
          <cell r="L1288">
            <v>0.30599999999999999</v>
          </cell>
          <cell r="M1288">
            <v>0.3</v>
          </cell>
          <cell r="N1288">
            <v>0.31</v>
          </cell>
          <cell r="O1288">
            <v>0.27600000000000002</v>
          </cell>
          <cell r="P1288">
            <v>0.24</v>
          </cell>
          <cell r="Q1288">
            <v>0.31</v>
          </cell>
          <cell r="R1288">
            <v>0.36699999999999999</v>
          </cell>
          <cell r="S1288">
            <v>0.34</v>
          </cell>
          <cell r="T1288">
            <v>0.38</v>
          </cell>
          <cell r="U1288">
            <v>0.255</v>
          </cell>
          <cell r="V1288">
            <v>0.245</v>
          </cell>
          <cell r="W1288">
            <v>0.26100000000000001</v>
          </cell>
          <cell r="X1288">
            <v>0.25700000000000001</v>
          </cell>
          <cell r="Y1288">
            <v>0.25</v>
          </cell>
          <cell r="Z1288">
            <v>0.26</v>
          </cell>
          <cell r="AA1288">
            <v>0.27300000000000002</v>
          </cell>
          <cell r="AB1288">
            <v>0.26</v>
          </cell>
          <cell r="AC1288">
            <v>0.28000000000000003</v>
          </cell>
          <cell r="AD1288">
            <v>0.23499999999999999</v>
          </cell>
          <cell r="AE1288">
            <v>0.23</v>
          </cell>
          <cell r="AF1288">
            <v>0.24</v>
          </cell>
        </row>
        <row r="1289">
          <cell r="C1289" t="str">
            <v>08150 YOUTH BEDDINGWP MD POS % on Sls Vendor Filled $</v>
          </cell>
          <cell r="D1289" t="str">
            <v>08150 YOUTH BEDDING</v>
          </cell>
          <cell r="E1289" t="str">
            <v>WP MD POS % on Sls Vendor Filled $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X1289">
            <v>0</v>
          </cell>
          <cell r="Y1289">
            <v>0</v>
          </cell>
          <cell r="Z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0</v>
          </cell>
          <cell r="AE1289">
            <v>0</v>
          </cell>
          <cell r="AF1289">
            <v>0</v>
          </cell>
        </row>
        <row r="1290">
          <cell r="C1290" t="str">
            <v>08150 YOUTH BEDDINGWP MD POS Fulfilled $</v>
          </cell>
          <cell r="D1290" t="str">
            <v>08150 YOUTH BEDDING</v>
          </cell>
          <cell r="E1290" t="str">
            <v>WP MD POS Fulfilled $</v>
          </cell>
          <cell r="F1290">
            <v>1315.6</v>
          </cell>
          <cell r="G1290">
            <v>488.7</v>
          </cell>
          <cell r="H1290">
            <v>826.9</v>
          </cell>
          <cell r="I1290">
            <v>642.29999999999995</v>
          </cell>
          <cell r="J1290">
            <v>231.3</v>
          </cell>
          <cell r="K1290">
            <v>410.9</v>
          </cell>
          <cell r="L1290">
            <v>156.4</v>
          </cell>
          <cell r="M1290">
            <v>62</v>
          </cell>
          <cell r="N1290">
            <v>94.4</v>
          </cell>
          <cell r="O1290">
            <v>200.8</v>
          </cell>
          <cell r="P1290">
            <v>84.8</v>
          </cell>
          <cell r="Q1290">
            <v>116</v>
          </cell>
          <cell r="R1290">
            <v>285.10000000000002</v>
          </cell>
          <cell r="S1290">
            <v>84.6</v>
          </cell>
          <cell r="T1290">
            <v>200.5</v>
          </cell>
          <cell r="U1290">
            <v>673.4</v>
          </cell>
          <cell r="V1290">
            <v>257.39999999999998</v>
          </cell>
          <cell r="W1290">
            <v>415.9</v>
          </cell>
          <cell r="X1290">
            <v>193.7</v>
          </cell>
          <cell r="Y1290">
            <v>63.3</v>
          </cell>
          <cell r="Z1290">
            <v>130.4</v>
          </cell>
          <cell r="AA1290">
            <v>255.3</v>
          </cell>
          <cell r="AB1290">
            <v>91</v>
          </cell>
          <cell r="AC1290">
            <v>164.3</v>
          </cell>
          <cell r="AD1290">
            <v>224.4</v>
          </cell>
          <cell r="AE1290">
            <v>103.1</v>
          </cell>
          <cell r="AF1290">
            <v>121.3</v>
          </cell>
        </row>
        <row r="1291">
          <cell r="C1291" t="str">
            <v>08150 YOUTH BEDDINGWP MD POS Fulfilled %</v>
          </cell>
          <cell r="D1291" t="str">
            <v>08150 YOUTH BEDDING</v>
          </cell>
          <cell r="E1291" t="str">
            <v>WP MD POS Fulfilled %</v>
          </cell>
          <cell r="F1291">
            <v>0.28199999999999997</v>
          </cell>
          <cell r="G1291">
            <v>0.26300000000000001</v>
          </cell>
          <cell r="H1291">
            <v>0.29499999999999998</v>
          </cell>
          <cell r="I1291">
            <v>0.31900000000000001</v>
          </cell>
          <cell r="J1291">
            <v>0.28599999999999998</v>
          </cell>
          <cell r="K1291">
            <v>0.34100000000000003</v>
          </cell>
          <cell r="L1291">
            <v>0.30599999999999999</v>
          </cell>
          <cell r="M1291">
            <v>0.3</v>
          </cell>
          <cell r="N1291">
            <v>0.31</v>
          </cell>
          <cell r="O1291">
            <v>0.27600000000000002</v>
          </cell>
          <cell r="P1291">
            <v>0.24</v>
          </cell>
          <cell r="Q1291">
            <v>0.31</v>
          </cell>
          <cell r="R1291">
            <v>0.36699999999999999</v>
          </cell>
          <cell r="S1291">
            <v>0.34</v>
          </cell>
          <cell r="T1291">
            <v>0.38</v>
          </cell>
          <cell r="U1291">
            <v>0.255</v>
          </cell>
          <cell r="V1291">
            <v>0.245</v>
          </cell>
          <cell r="W1291">
            <v>0.26100000000000001</v>
          </cell>
          <cell r="X1291">
            <v>0.25700000000000001</v>
          </cell>
          <cell r="Y1291">
            <v>0.25</v>
          </cell>
          <cell r="Z1291">
            <v>0.26</v>
          </cell>
          <cell r="AA1291">
            <v>0.27300000000000002</v>
          </cell>
          <cell r="AB1291">
            <v>0.26</v>
          </cell>
          <cell r="AC1291">
            <v>0.28000000000000003</v>
          </cell>
          <cell r="AD1291">
            <v>0.23499999999999999</v>
          </cell>
          <cell r="AE1291">
            <v>0.23</v>
          </cell>
          <cell r="AF1291">
            <v>0.24</v>
          </cell>
        </row>
        <row r="1292">
          <cell r="C1292" t="str">
            <v>08150 YOUTH BEDDINGWP MDA $</v>
          </cell>
          <cell r="D1292" t="str">
            <v>08150 YOUTH BEDDING</v>
          </cell>
          <cell r="E1292" t="str">
            <v>WP MDA $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0</v>
          </cell>
          <cell r="W1292">
            <v>0</v>
          </cell>
          <cell r="X1292">
            <v>0</v>
          </cell>
          <cell r="Y1292">
            <v>0</v>
          </cell>
          <cell r="Z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  <cell r="AE1292">
            <v>0</v>
          </cell>
          <cell r="AF1292">
            <v>0</v>
          </cell>
        </row>
        <row r="1293">
          <cell r="C1293" t="str">
            <v>08150 YOUTH BEDDINGWP MDA C$</v>
          </cell>
          <cell r="D1293" t="str">
            <v>08150 YOUTH BEDDING</v>
          </cell>
          <cell r="E1293" t="str">
            <v>WP MDA C$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X1293">
            <v>0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  <cell r="AE1293">
            <v>0</v>
          </cell>
          <cell r="AF1293">
            <v>0</v>
          </cell>
        </row>
        <row r="1294">
          <cell r="C1294" t="str">
            <v>08150 YOUTH BEDDINGWP MDA C$ % Rec Gross C$</v>
          </cell>
          <cell r="D1294" t="str">
            <v>08150 YOUTH BEDDING</v>
          </cell>
          <cell r="E1294" t="str">
            <v>WP MDA C$ % Rec Gross C$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0</v>
          </cell>
          <cell r="W1294">
            <v>0</v>
          </cell>
          <cell r="X1294">
            <v>0</v>
          </cell>
          <cell r="Y1294">
            <v>0</v>
          </cell>
          <cell r="Z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0</v>
          </cell>
          <cell r="AE1294">
            <v>0</v>
          </cell>
          <cell r="AF1294">
            <v>0</v>
          </cell>
        </row>
        <row r="1295">
          <cell r="C1295" t="str">
            <v>08150 YOUTH BEDDINGWP MDA MU %</v>
          </cell>
          <cell r="D1295" t="str">
            <v>08150 YOUTH BEDDING</v>
          </cell>
          <cell r="E1295" t="str">
            <v>WP MDA MU %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  <cell r="X1295">
            <v>0</v>
          </cell>
          <cell r="Y1295">
            <v>0</v>
          </cell>
          <cell r="Z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0</v>
          </cell>
          <cell r="AE1295">
            <v>0</v>
          </cell>
          <cell r="AF1295">
            <v>0</v>
          </cell>
        </row>
        <row r="1296">
          <cell r="C1296" t="str">
            <v>08150 YOUTH BEDDINGWP MM $</v>
          </cell>
          <cell r="D1296" t="str">
            <v>08150 YOUTH BEDDING</v>
          </cell>
          <cell r="E1296" t="str">
            <v>WP MM $</v>
          </cell>
          <cell r="F1296">
            <v>2102.6</v>
          </cell>
          <cell r="G1296">
            <v>0</v>
          </cell>
          <cell r="H1296">
            <v>0</v>
          </cell>
          <cell r="I1296">
            <v>829.7</v>
          </cell>
          <cell r="J1296">
            <v>0</v>
          </cell>
          <cell r="K1296">
            <v>0</v>
          </cell>
          <cell r="L1296">
            <v>198.6</v>
          </cell>
          <cell r="M1296">
            <v>0</v>
          </cell>
          <cell r="N1296">
            <v>0</v>
          </cell>
          <cell r="O1296">
            <v>301.2</v>
          </cell>
          <cell r="P1296">
            <v>0</v>
          </cell>
          <cell r="Q1296">
            <v>0</v>
          </cell>
          <cell r="R1296">
            <v>330</v>
          </cell>
          <cell r="S1296">
            <v>0</v>
          </cell>
          <cell r="T1296">
            <v>0</v>
          </cell>
          <cell r="U1296">
            <v>1272.9000000000001</v>
          </cell>
          <cell r="V1296">
            <v>0</v>
          </cell>
          <cell r="W1296">
            <v>0</v>
          </cell>
          <cell r="X1296">
            <v>311.5</v>
          </cell>
          <cell r="Y1296">
            <v>0</v>
          </cell>
          <cell r="Z1296">
            <v>0</v>
          </cell>
          <cell r="AA1296">
            <v>473.2</v>
          </cell>
          <cell r="AB1296">
            <v>0</v>
          </cell>
          <cell r="AC1296">
            <v>0</v>
          </cell>
          <cell r="AD1296">
            <v>488.1</v>
          </cell>
          <cell r="AE1296">
            <v>0</v>
          </cell>
          <cell r="AF1296">
            <v>0</v>
          </cell>
        </row>
        <row r="1297">
          <cell r="C1297" t="str">
            <v>08150 YOUTH BEDDINGWP MM %</v>
          </cell>
          <cell r="D1297" t="str">
            <v>08150 YOUTH BEDDING</v>
          </cell>
          <cell r="E1297" t="str">
            <v>WP MM %</v>
          </cell>
          <cell r="F1297">
            <v>0.45119999999999999</v>
          </cell>
          <cell r="G1297">
            <v>0</v>
          </cell>
          <cell r="H1297">
            <v>0</v>
          </cell>
          <cell r="I1297">
            <v>0.4118</v>
          </cell>
          <cell r="J1297">
            <v>0</v>
          </cell>
          <cell r="K1297">
            <v>0</v>
          </cell>
          <cell r="L1297">
            <v>0.3886</v>
          </cell>
          <cell r="M1297">
            <v>0</v>
          </cell>
          <cell r="N1297">
            <v>0</v>
          </cell>
          <cell r="O1297">
            <v>0.41399999999999998</v>
          </cell>
          <cell r="P1297">
            <v>0</v>
          </cell>
          <cell r="Q1297">
            <v>0</v>
          </cell>
          <cell r="R1297">
            <v>0.42499999999999999</v>
          </cell>
          <cell r="S1297">
            <v>0</v>
          </cell>
          <cell r="T1297">
            <v>0</v>
          </cell>
          <cell r="U1297">
            <v>0.48120000000000002</v>
          </cell>
          <cell r="V1297">
            <v>0</v>
          </cell>
          <cell r="W1297">
            <v>0</v>
          </cell>
          <cell r="X1297">
            <v>0.4128</v>
          </cell>
          <cell r="Y1297">
            <v>0</v>
          </cell>
          <cell r="Z1297">
            <v>0</v>
          </cell>
          <cell r="AA1297">
            <v>0.50519999999999998</v>
          </cell>
          <cell r="AB1297">
            <v>0</v>
          </cell>
          <cell r="AC1297">
            <v>0</v>
          </cell>
          <cell r="AD1297">
            <v>0.51190000000000002</v>
          </cell>
          <cell r="AE1297">
            <v>0</v>
          </cell>
          <cell r="AF1297">
            <v>0</v>
          </cell>
        </row>
        <row r="1298">
          <cell r="C1298" t="str">
            <v>08150 YOUTH BEDDINGWP MUGS %</v>
          </cell>
          <cell r="D1298" t="str">
            <v>08150 YOUTH BEDDING</v>
          </cell>
          <cell r="E1298" t="str">
            <v>WP MUGS %</v>
          </cell>
          <cell r="F1298">
            <v>0.624</v>
          </cell>
          <cell r="G1298">
            <v>0</v>
          </cell>
          <cell r="H1298">
            <v>0</v>
          </cell>
          <cell r="I1298">
            <v>0.62060000000000004</v>
          </cell>
          <cell r="J1298">
            <v>0</v>
          </cell>
          <cell r="K1298">
            <v>0</v>
          </cell>
          <cell r="L1298">
            <v>0.61990000000000001</v>
          </cell>
          <cell r="M1298">
            <v>0</v>
          </cell>
          <cell r="N1298">
            <v>0</v>
          </cell>
          <cell r="O1298">
            <v>0.62050000000000005</v>
          </cell>
          <cell r="P1298">
            <v>0</v>
          </cell>
          <cell r="Q1298">
            <v>0</v>
          </cell>
          <cell r="R1298">
            <v>0.62119999999999997</v>
          </cell>
          <cell r="S1298">
            <v>0</v>
          </cell>
          <cell r="T1298">
            <v>0</v>
          </cell>
          <cell r="U1298">
            <v>0.62680000000000002</v>
          </cell>
          <cell r="V1298">
            <v>0</v>
          </cell>
          <cell r="W1298">
            <v>0</v>
          </cell>
          <cell r="X1298">
            <v>0.62119999999999997</v>
          </cell>
          <cell r="Y1298">
            <v>0</v>
          </cell>
          <cell r="Z1298">
            <v>0</v>
          </cell>
          <cell r="AA1298">
            <v>0.63290000000000002</v>
          </cell>
          <cell r="AB1298">
            <v>0</v>
          </cell>
          <cell r="AC1298">
            <v>0</v>
          </cell>
          <cell r="AD1298">
            <v>0.626</v>
          </cell>
          <cell r="AE1298">
            <v>0</v>
          </cell>
          <cell r="AF1298">
            <v>0</v>
          </cell>
        </row>
        <row r="1299">
          <cell r="C1299" t="str">
            <v>08150 YOUTH BEDDINGWP Net MU %</v>
          </cell>
          <cell r="D1299" t="str">
            <v>08150 YOUTH BEDDING</v>
          </cell>
          <cell r="E1299" t="str">
            <v>WP Net MU %</v>
          </cell>
          <cell r="F1299">
            <v>0.62529999999999997</v>
          </cell>
          <cell r="G1299">
            <v>0</v>
          </cell>
          <cell r="H1299">
            <v>0</v>
          </cell>
          <cell r="I1299">
            <v>0.61950000000000005</v>
          </cell>
          <cell r="J1299">
            <v>0</v>
          </cell>
          <cell r="K1299">
            <v>0</v>
          </cell>
          <cell r="L1299">
            <v>0.61539999999999995</v>
          </cell>
          <cell r="M1299">
            <v>0</v>
          </cell>
          <cell r="N1299">
            <v>0</v>
          </cell>
          <cell r="O1299">
            <v>0.62170000000000003</v>
          </cell>
          <cell r="P1299">
            <v>0</v>
          </cell>
          <cell r="Q1299">
            <v>0</v>
          </cell>
          <cell r="R1299">
            <v>0.62339999999999995</v>
          </cell>
          <cell r="S1299">
            <v>0</v>
          </cell>
          <cell r="T1299">
            <v>0</v>
          </cell>
          <cell r="U1299">
            <v>0.6331</v>
          </cell>
          <cell r="V1299">
            <v>0</v>
          </cell>
          <cell r="W1299">
            <v>0</v>
          </cell>
          <cell r="X1299">
            <v>0.62190000000000001</v>
          </cell>
          <cell r="Y1299">
            <v>0</v>
          </cell>
          <cell r="Z1299">
            <v>0</v>
          </cell>
          <cell r="AA1299">
            <v>0.64929999999999999</v>
          </cell>
          <cell r="AB1299">
            <v>0</v>
          </cell>
          <cell r="AC1299">
            <v>0</v>
          </cell>
          <cell r="AD1299">
            <v>0.62849999999999995</v>
          </cell>
          <cell r="AE1299">
            <v>0</v>
          </cell>
          <cell r="AF1299">
            <v>0</v>
          </cell>
        </row>
        <row r="1300">
          <cell r="C1300" t="str">
            <v>08150 YOUTH BEDDINGWP Notes</v>
          </cell>
          <cell r="D1300" t="str">
            <v>08150 YOUTH BEDDING</v>
          </cell>
          <cell r="E1300" t="str">
            <v>WP Notes</v>
          </cell>
        </row>
        <row r="1301">
          <cell r="C1301" t="str">
            <v>08150 YOUTH BEDDINGWP OCS C$</v>
          </cell>
          <cell r="D1301" t="str">
            <v>08150 YOUTH BEDDING</v>
          </cell>
          <cell r="E1301" t="str">
            <v>WP OCS C$</v>
          </cell>
          <cell r="F1301">
            <v>0.4</v>
          </cell>
          <cell r="G1301">
            <v>0</v>
          </cell>
          <cell r="H1301">
            <v>0</v>
          </cell>
          <cell r="I1301">
            <v>0.2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0.1</v>
          </cell>
          <cell r="P1301">
            <v>0</v>
          </cell>
          <cell r="Q1301">
            <v>0</v>
          </cell>
          <cell r="R1301">
            <v>0.1</v>
          </cell>
          <cell r="S1301">
            <v>0</v>
          </cell>
          <cell r="T1301">
            <v>0</v>
          </cell>
          <cell r="U1301">
            <v>0.2</v>
          </cell>
          <cell r="V1301">
            <v>0</v>
          </cell>
          <cell r="W1301">
            <v>0</v>
          </cell>
          <cell r="X1301">
            <v>0.1</v>
          </cell>
          <cell r="Y1301">
            <v>0</v>
          </cell>
          <cell r="Z1301">
            <v>0</v>
          </cell>
          <cell r="AA1301">
            <v>0.1</v>
          </cell>
          <cell r="AB1301">
            <v>0</v>
          </cell>
          <cell r="AC1301">
            <v>0</v>
          </cell>
          <cell r="AD1301">
            <v>0.1</v>
          </cell>
          <cell r="AE1301">
            <v>0</v>
          </cell>
          <cell r="AF1301">
            <v>0</v>
          </cell>
        </row>
        <row r="1302">
          <cell r="C1302" t="str">
            <v>08150 YOUTH BEDDINGWP Rec Gross $</v>
          </cell>
          <cell r="D1302" t="str">
            <v>08150 YOUTH BEDDING</v>
          </cell>
          <cell r="E1302" t="str">
            <v>WP Rec Gross $</v>
          </cell>
          <cell r="F1302">
            <v>8151.5</v>
          </cell>
          <cell r="G1302">
            <v>4238.3999999999996</v>
          </cell>
          <cell r="H1302">
            <v>3913.1</v>
          </cell>
          <cell r="I1302">
            <v>4716</v>
          </cell>
          <cell r="J1302">
            <v>2655.8</v>
          </cell>
          <cell r="K1302">
            <v>2060.1</v>
          </cell>
          <cell r="L1302">
            <v>1959.8</v>
          </cell>
          <cell r="M1302">
            <v>1034.5</v>
          </cell>
          <cell r="N1302">
            <v>925.3</v>
          </cell>
          <cell r="O1302">
            <v>1663</v>
          </cell>
          <cell r="P1302">
            <v>1015.8</v>
          </cell>
          <cell r="Q1302">
            <v>647.20000000000005</v>
          </cell>
          <cell r="R1302">
            <v>1093.2</v>
          </cell>
          <cell r="S1302">
            <v>605.5</v>
          </cell>
          <cell r="T1302">
            <v>487.7</v>
          </cell>
          <cell r="U1302">
            <v>3435.6</v>
          </cell>
          <cell r="V1302">
            <v>1582.6</v>
          </cell>
          <cell r="W1302">
            <v>1852.9</v>
          </cell>
          <cell r="X1302">
            <v>1169.3</v>
          </cell>
          <cell r="Y1302">
            <v>536.4</v>
          </cell>
          <cell r="Z1302">
            <v>632.9</v>
          </cell>
          <cell r="AA1302">
            <v>1115.7</v>
          </cell>
          <cell r="AB1302">
            <v>446</v>
          </cell>
          <cell r="AC1302">
            <v>669.7</v>
          </cell>
          <cell r="AD1302">
            <v>1150.5999999999999</v>
          </cell>
          <cell r="AE1302">
            <v>600.20000000000005</v>
          </cell>
          <cell r="AF1302">
            <v>550.4</v>
          </cell>
        </row>
        <row r="1303">
          <cell r="C1303" t="str">
            <v>08150 YOUTH BEDDINGWP Rec Gross $ % Seas</v>
          </cell>
          <cell r="D1303" t="str">
            <v>08150 YOUTH BEDDING</v>
          </cell>
          <cell r="E1303" t="str">
            <v>WP Rec Gross $ % Seas</v>
          </cell>
          <cell r="F1303">
            <v>1</v>
          </cell>
          <cell r="G1303">
            <v>1</v>
          </cell>
          <cell r="H1303">
            <v>1</v>
          </cell>
          <cell r="I1303">
            <v>0.57899999999999996</v>
          </cell>
          <cell r="J1303">
            <v>0.627</v>
          </cell>
          <cell r="K1303">
            <v>0.52600000000000002</v>
          </cell>
          <cell r="L1303">
            <v>0.24</v>
          </cell>
          <cell r="M1303">
            <v>0.24399999999999999</v>
          </cell>
          <cell r="N1303">
            <v>0.23599999999999999</v>
          </cell>
          <cell r="O1303">
            <v>0.20399999999999999</v>
          </cell>
          <cell r="P1303">
            <v>0.24</v>
          </cell>
          <cell r="Q1303">
            <v>0.16500000000000001</v>
          </cell>
          <cell r="R1303">
            <v>0.13400000000000001</v>
          </cell>
          <cell r="S1303">
            <v>0.14299999999999999</v>
          </cell>
          <cell r="T1303">
            <v>0.125</v>
          </cell>
          <cell r="U1303">
            <v>0.42099999999999999</v>
          </cell>
          <cell r="V1303">
            <v>0.373</v>
          </cell>
          <cell r="W1303">
            <v>0.47399999999999998</v>
          </cell>
          <cell r="X1303">
            <v>0.14299999999999999</v>
          </cell>
          <cell r="Y1303">
            <v>0.127</v>
          </cell>
          <cell r="Z1303">
            <v>0.16200000000000001</v>
          </cell>
          <cell r="AA1303">
            <v>0.13700000000000001</v>
          </cell>
          <cell r="AB1303">
            <v>0.105</v>
          </cell>
          <cell r="AC1303">
            <v>0.17100000000000001</v>
          </cell>
          <cell r="AD1303">
            <v>0.14099999999999999</v>
          </cell>
          <cell r="AE1303">
            <v>0.14199999999999999</v>
          </cell>
          <cell r="AF1303">
            <v>0.14099999999999999</v>
          </cell>
        </row>
        <row r="1304">
          <cell r="C1304" t="str">
            <v>08150 YOUTH BEDDINGWP Rec Gross $ var CCl CP %</v>
          </cell>
          <cell r="D1304" t="str">
            <v>08150 YOUTH BEDDING</v>
          </cell>
          <cell r="E1304" t="str">
            <v>WP Rec Gross $ var CCl CP %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</row>
        <row r="1305">
          <cell r="C1305" t="str">
            <v>08150 YOUTH BEDDINGWP Rec Gross $ var CVnd CP %</v>
          </cell>
          <cell r="D1305" t="str">
            <v>08150 YOUTH BEDDING</v>
          </cell>
          <cell r="E1305" t="str">
            <v>WP Rec Gross $ var CVnd CP %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0</v>
          </cell>
          <cell r="AE1305">
            <v>0</v>
          </cell>
          <cell r="AF1305">
            <v>0</v>
          </cell>
        </row>
        <row r="1306">
          <cell r="C1306" t="str">
            <v>08150 YOUTH BEDDINGWP Rec Gross $ var LDpt CP %</v>
          </cell>
          <cell r="D1306" t="str">
            <v>08150 YOUTH BEDDING</v>
          </cell>
          <cell r="E1306" t="str">
            <v>WP Rec Gross $ var LDpt CP %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  <cell r="L1306">
            <v>0</v>
          </cell>
          <cell r="M1306">
            <v>0</v>
          </cell>
          <cell r="N1306">
            <v>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0</v>
          </cell>
          <cell r="AE1306">
            <v>0</v>
          </cell>
          <cell r="AF1306">
            <v>0</v>
          </cell>
        </row>
        <row r="1307">
          <cell r="C1307" t="str">
            <v>08150 YOUTH BEDDINGWP Rec Gross $ var LY %</v>
          </cell>
          <cell r="D1307" t="str">
            <v>08150 YOUTH BEDDING</v>
          </cell>
          <cell r="E1307" t="str">
            <v>WP Rec Gross $ var LY %</v>
          </cell>
          <cell r="F1307">
            <v>-7.1999999999999995E-2</v>
          </cell>
          <cell r="G1307">
            <v>-0.126</v>
          </cell>
          <cell r="H1307">
            <v>-5.0000000000000001E-3</v>
          </cell>
          <cell r="I1307">
            <v>-0.25</v>
          </cell>
          <cell r="J1307">
            <v>-0.28699999999999998</v>
          </cell>
          <cell r="K1307">
            <v>-0.19600000000000001</v>
          </cell>
          <cell r="L1307">
            <v>0.151</v>
          </cell>
          <cell r="M1307">
            <v>-0.16900000000000001</v>
          </cell>
          <cell r="N1307">
            <v>1.0249999999999999</v>
          </cell>
          <cell r="O1307">
            <v>-0.49299999999999999</v>
          </cell>
          <cell r="P1307">
            <v>-0.45600000000000002</v>
          </cell>
          <cell r="Q1307">
            <v>-0.54200000000000004</v>
          </cell>
          <cell r="R1307">
            <v>-0.16300000000000001</v>
          </cell>
          <cell r="S1307">
            <v>-8.0000000000000002E-3</v>
          </cell>
          <cell r="T1307">
            <v>-0.29799999999999999</v>
          </cell>
          <cell r="U1307">
            <v>0.377</v>
          </cell>
          <cell r="V1307">
            <v>0.40400000000000003</v>
          </cell>
          <cell r="W1307">
            <v>0.35399999999999998</v>
          </cell>
          <cell r="X1307">
            <v>-0.02</v>
          </cell>
          <cell r="Y1307">
            <v>0.39200000000000002</v>
          </cell>
          <cell r="Z1307">
            <v>-0.217</v>
          </cell>
          <cell r="AA1307">
            <v>0.20699999999999999</v>
          </cell>
          <cell r="AB1307">
            <v>-0.14399999999999999</v>
          </cell>
          <cell r="AC1307">
            <v>0.66</v>
          </cell>
          <cell r="AD1307">
            <v>2.0539999999999998</v>
          </cell>
          <cell r="AE1307">
            <v>1.72</v>
          </cell>
          <cell r="AF1307">
            <v>2.528</v>
          </cell>
        </row>
        <row r="1308">
          <cell r="C1308" t="str">
            <v>08150 YOUTH BEDDINGWP Rec Gross $ var Reductions on Ttl Fulfill Sls + RTV Lag %</v>
          </cell>
          <cell r="D1308" t="str">
            <v>08150 YOUTH BEDDING</v>
          </cell>
          <cell r="E1308" t="str">
            <v>WP Rec Gross $ var Reductions on Ttl Fulfill Sls + RTV Lag %</v>
          </cell>
          <cell r="F1308">
            <v>0.13700000000000001</v>
          </cell>
          <cell r="G1308">
            <v>0.20799999999999999</v>
          </cell>
          <cell r="H1308">
            <v>6.9000000000000006E-2</v>
          </cell>
          <cell r="I1308">
            <v>0.36</v>
          </cell>
          <cell r="J1308">
            <v>0.59099999999999997</v>
          </cell>
          <cell r="K1308">
            <v>0.14599999999999999</v>
          </cell>
          <cell r="L1308">
            <v>0.747</v>
          </cell>
          <cell r="M1308">
            <v>1.0309999999999999</v>
          </cell>
          <cell r="N1308">
            <v>0.51100000000000001</v>
          </cell>
          <cell r="O1308">
            <v>0.41299999999999998</v>
          </cell>
          <cell r="P1308">
            <v>0.85399999999999998</v>
          </cell>
          <cell r="Q1308">
            <v>2.9000000000000001E-2</v>
          </cell>
          <cell r="R1308">
            <v>-6.4000000000000001E-2</v>
          </cell>
          <cell r="S1308">
            <v>-0.01</v>
          </cell>
          <cell r="T1308">
            <v>-0.124</v>
          </cell>
          <cell r="U1308">
            <v>-7.1999999999999995E-2</v>
          </cell>
          <cell r="V1308">
            <v>-0.13900000000000001</v>
          </cell>
          <cell r="W1308">
            <v>-5.0000000000000001E-3</v>
          </cell>
          <cell r="X1308">
            <v>-7.2999999999999995E-2</v>
          </cell>
          <cell r="Y1308">
            <v>-7.1999999999999995E-2</v>
          </cell>
          <cell r="Z1308">
            <v>-7.2999999999999995E-2</v>
          </cell>
          <cell r="AA1308">
            <v>-0.10199999999999999</v>
          </cell>
          <cell r="AB1308">
            <v>-0.27800000000000002</v>
          </cell>
          <cell r="AC1308">
            <v>7.1999999999999995E-2</v>
          </cell>
          <cell r="AD1308">
            <v>-0.04</v>
          </cell>
          <cell r="AE1308">
            <v>-6.7000000000000004E-2</v>
          </cell>
          <cell r="AF1308">
            <v>-8.9999999999999993E-3</v>
          </cell>
        </row>
        <row r="1309">
          <cell r="C1309" t="str">
            <v>08150 YOUTH BEDDINGWP Rec Gross % Reductions + RTV</v>
          </cell>
          <cell r="D1309" t="str">
            <v>08150 YOUTH BEDDING</v>
          </cell>
          <cell r="E1309" t="str">
            <v>WP Rec Gross % Reductions + RTV</v>
          </cell>
          <cell r="F1309">
            <v>1.2</v>
          </cell>
          <cell r="G1309">
            <v>1.3120000000000001</v>
          </cell>
          <cell r="H1309">
            <v>1.099</v>
          </cell>
          <cell r="I1309">
            <v>1.512</v>
          </cell>
          <cell r="J1309">
            <v>1.8660000000000001</v>
          </cell>
          <cell r="K1309">
            <v>1.214</v>
          </cell>
          <cell r="L1309">
            <v>2.387</v>
          </cell>
          <cell r="M1309">
            <v>2.8290000000000002</v>
          </cell>
          <cell r="N1309">
            <v>2.0329999999999999</v>
          </cell>
          <cell r="O1309">
            <v>1.4830000000000001</v>
          </cell>
          <cell r="P1309">
            <v>1.994</v>
          </cell>
          <cell r="Q1309">
            <v>1.0569999999999999</v>
          </cell>
          <cell r="R1309">
            <v>0.92900000000000005</v>
          </cell>
          <cell r="S1309">
            <v>1.105</v>
          </cell>
          <cell r="T1309">
            <v>0.77500000000000002</v>
          </cell>
          <cell r="U1309">
            <v>0.93600000000000005</v>
          </cell>
          <cell r="V1309">
            <v>0.876</v>
          </cell>
          <cell r="W1309">
            <v>0.99399999999999999</v>
          </cell>
          <cell r="X1309">
            <v>1.0009999999999999</v>
          </cell>
          <cell r="Y1309">
            <v>0.877</v>
          </cell>
          <cell r="Z1309">
            <v>1.137</v>
          </cell>
          <cell r="AA1309">
            <v>0.88500000000000001</v>
          </cell>
          <cell r="AB1309">
            <v>0.77200000000000002</v>
          </cell>
          <cell r="AC1309">
            <v>0.98099999999999998</v>
          </cell>
          <cell r="AD1309">
            <v>0.92600000000000005</v>
          </cell>
          <cell r="AE1309">
            <v>0.97199999999999998</v>
          </cell>
          <cell r="AF1309">
            <v>0.88100000000000001</v>
          </cell>
        </row>
        <row r="1310">
          <cell r="C1310" t="str">
            <v>08150 YOUTH BEDDINGWP Rec Gross % Reductions + RTV Lag</v>
          </cell>
          <cell r="D1310" t="str">
            <v>08150 YOUTH BEDDING</v>
          </cell>
          <cell r="E1310" t="str">
            <v>WP Rec Gross % Reductions + RTV Lag</v>
          </cell>
          <cell r="F1310">
            <v>1.137</v>
          </cell>
          <cell r="G1310">
            <v>1.208</v>
          </cell>
          <cell r="H1310">
            <v>1.069</v>
          </cell>
          <cell r="I1310">
            <v>1.36</v>
          </cell>
          <cell r="J1310">
            <v>1.591</v>
          </cell>
          <cell r="K1310">
            <v>1.1459999999999999</v>
          </cell>
          <cell r="L1310">
            <v>1.7470000000000001</v>
          </cell>
          <cell r="M1310">
            <v>2.0310000000000001</v>
          </cell>
          <cell r="N1310">
            <v>1.5109999999999999</v>
          </cell>
          <cell r="O1310">
            <v>1.413</v>
          </cell>
          <cell r="P1310">
            <v>1.8540000000000001</v>
          </cell>
          <cell r="Q1310">
            <v>1.0289999999999999</v>
          </cell>
          <cell r="R1310">
            <v>0.93600000000000005</v>
          </cell>
          <cell r="S1310">
            <v>0.99</v>
          </cell>
          <cell r="T1310">
            <v>0.876</v>
          </cell>
          <cell r="U1310">
            <v>0.92800000000000005</v>
          </cell>
          <cell r="V1310">
            <v>0.86099999999999999</v>
          </cell>
          <cell r="W1310">
            <v>0.995</v>
          </cell>
          <cell r="X1310">
            <v>0.92700000000000005</v>
          </cell>
          <cell r="Y1310">
            <v>0.92800000000000005</v>
          </cell>
          <cell r="Z1310">
            <v>0.92700000000000005</v>
          </cell>
          <cell r="AA1310">
            <v>0.89800000000000002</v>
          </cell>
          <cell r="AB1310">
            <v>0.72199999999999998</v>
          </cell>
          <cell r="AC1310">
            <v>1.0720000000000001</v>
          </cell>
          <cell r="AD1310">
            <v>0.96</v>
          </cell>
          <cell r="AE1310">
            <v>0.93300000000000005</v>
          </cell>
          <cell r="AF1310">
            <v>0.99099999999999999</v>
          </cell>
        </row>
        <row r="1311">
          <cell r="C1311" t="str">
            <v>08150 YOUTH BEDDINGWP Rec Gross C$</v>
          </cell>
          <cell r="D1311" t="str">
            <v>08150 YOUTH BEDDING</v>
          </cell>
          <cell r="E1311" t="str">
            <v>WP Rec Gross C$</v>
          </cell>
          <cell r="F1311">
            <v>3049.3</v>
          </cell>
          <cell r="G1311">
            <v>0</v>
          </cell>
          <cell r="H1311">
            <v>0</v>
          </cell>
          <cell r="I1311">
            <v>1783</v>
          </cell>
          <cell r="J1311">
            <v>0</v>
          </cell>
          <cell r="K1311">
            <v>0</v>
          </cell>
          <cell r="L1311">
            <v>743.2</v>
          </cell>
          <cell r="M1311">
            <v>0</v>
          </cell>
          <cell r="N1311">
            <v>0</v>
          </cell>
          <cell r="O1311">
            <v>633.4</v>
          </cell>
          <cell r="P1311">
            <v>0</v>
          </cell>
          <cell r="Q1311">
            <v>0</v>
          </cell>
          <cell r="R1311">
            <v>406.4</v>
          </cell>
          <cell r="S1311">
            <v>0</v>
          </cell>
          <cell r="T1311">
            <v>0</v>
          </cell>
          <cell r="U1311">
            <v>1266.3</v>
          </cell>
          <cell r="V1311">
            <v>0</v>
          </cell>
          <cell r="W1311">
            <v>0</v>
          </cell>
          <cell r="X1311">
            <v>436.4</v>
          </cell>
          <cell r="Y1311">
            <v>0</v>
          </cell>
          <cell r="Z1311">
            <v>0</v>
          </cell>
          <cell r="AA1311">
            <v>395.3</v>
          </cell>
          <cell r="AB1311">
            <v>0</v>
          </cell>
          <cell r="AC1311">
            <v>0</v>
          </cell>
          <cell r="AD1311">
            <v>434.7</v>
          </cell>
          <cell r="AE1311">
            <v>0</v>
          </cell>
          <cell r="AF1311">
            <v>0</v>
          </cell>
        </row>
        <row r="1312">
          <cell r="C1312" t="str">
            <v>08150 YOUTH BEDDINGWP Rec Gross Non Vendor Filled $</v>
          </cell>
          <cell r="D1312" t="str">
            <v>08150 YOUTH BEDDING</v>
          </cell>
          <cell r="E1312" t="str">
            <v>WP Rec Gross Non Vendor Filled $</v>
          </cell>
          <cell r="F1312">
            <v>8151.5</v>
          </cell>
          <cell r="G1312">
            <v>4238.3999999999996</v>
          </cell>
          <cell r="H1312">
            <v>3913.1</v>
          </cell>
          <cell r="I1312">
            <v>4716</v>
          </cell>
          <cell r="J1312">
            <v>2655.8</v>
          </cell>
          <cell r="K1312">
            <v>2060.1</v>
          </cell>
          <cell r="L1312">
            <v>1959.8</v>
          </cell>
          <cell r="M1312">
            <v>1034.5</v>
          </cell>
          <cell r="N1312">
            <v>925.3</v>
          </cell>
          <cell r="O1312">
            <v>1663</v>
          </cell>
          <cell r="P1312">
            <v>1015.8</v>
          </cell>
          <cell r="Q1312">
            <v>647.20000000000005</v>
          </cell>
          <cell r="R1312">
            <v>1093.2</v>
          </cell>
          <cell r="S1312">
            <v>605.5</v>
          </cell>
          <cell r="T1312">
            <v>487.7</v>
          </cell>
          <cell r="U1312">
            <v>3435.6</v>
          </cell>
          <cell r="V1312">
            <v>1582.6</v>
          </cell>
          <cell r="W1312">
            <v>1852.9</v>
          </cell>
          <cell r="X1312">
            <v>1169.3</v>
          </cell>
          <cell r="Y1312">
            <v>536.4</v>
          </cell>
          <cell r="Z1312">
            <v>632.9</v>
          </cell>
          <cell r="AA1312">
            <v>1115.7</v>
          </cell>
          <cell r="AB1312">
            <v>446</v>
          </cell>
          <cell r="AC1312">
            <v>669.7</v>
          </cell>
          <cell r="AD1312">
            <v>1150.5999999999999</v>
          </cell>
          <cell r="AE1312">
            <v>600.20000000000005</v>
          </cell>
          <cell r="AF1312">
            <v>550.4</v>
          </cell>
        </row>
        <row r="1313">
          <cell r="C1313" t="str">
            <v>08150 YOUTH BEDDINGWP Rec Gross Vendor Filled $</v>
          </cell>
          <cell r="D1313" t="str">
            <v>08150 YOUTH BEDDING</v>
          </cell>
          <cell r="E1313" t="str">
            <v>WP Rec Gross Vendor Filled $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>
            <v>0</v>
          </cell>
          <cell r="W1313">
            <v>0</v>
          </cell>
          <cell r="X1313">
            <v>0</v>
          </cell>
          <cell r="Y1313">
            <v>0</v>
          </cell>
          <cell r="Z1313">
            <v>0</v>
          </cell>
          <cell r="AA1313">
            <v>0</v>
          </cell>
          <cell r="AB1313">
            <v>0</v>
          </cell>
          <cell r="AC1313">
            <v>0</v>
          </cell>
          <cell r="AD1313">
            <v>0</v>
          </cell>
          <cell r="AE1313">
            <v>0</v>
          </cell>
          <cell r="AF1313">
            <v>0</v>
          </cell>
        </row>
        <row r="1314">
          <cell r="C1314" t="str">
            <v>08150 YOUTH BEDDINGWP Rec Net $</v>
          </cell>
          <cell r="D1314" t="str">
            <v>08150 YOUTH BEDDING</v>
          </cell>
          <cell r="E1314" t="str">
            <v>WP Rec Net $</v>
          </cell>
          <cell r="F1314">
            <v>8261.6</v>
          </cell>
          <cell r="G1314">
            <v>0</v>
          </cell>
          <cell r="H1314">
            <v>0</v>
          </cell>
          <cell r="I1314">
            <v>4757.3999999999996</v>
          </cell>
          <cell r="J1314">
            <v>0</v>
          </cell>
          <cell r="K1314">
            <v>0</v>
          </cell>
          <cell r="L1314">
            <v>1961.8</v>
          </cell>
          <cell r="M1314">
            <v>0</v>
          </cell>
          <cell r="N1314">
            <v>0</v>
          </cell>
          <cell r="O1314">
            <v>1700.1</v>
          </cell>
          <cell r="P1314">
            <v>0</v>
          </cell>
          <cell r="Q1314">
            <v>0</v>
          </cell>
          <cell r="R1314">
            <v>1095.5</v>
          </cell>
          <cell r="S1314">
            <v>0</v>
          </cell>
          <cell r="T1314">
            <v>0</v>
          </cell>
          <cell r="U1314">
            <v>3504.2</v>
          </cell>
          <cell r="V1314">
            <v>0</v>
          </cell>
          <cell r="W1314">
            <v>0</v>
          </cell>
          <cell r="X1314">
            <v>1171.9000000000001</v>
          </cell>
          <cell r="Y1314">
            <v>0</v>
          </cell>
          <cell r="Z1314">
            <v>0</v>
          </cell>
          <cell r="AA1314">
            <v>1144.5</v>
          </cell>
          <cell r="AB1314">
            <v>0</v>
          </cell>
          <cell r="AC1314">
            <v>0</v>
          </cell>
          <cell r="AD1314">
            <v>1187.9000000000001</v>
          </cell>
          <cell r="AE1314">
            <v>0</v>
          </cell>
          <cell r="AF1314">
            <v>0</v>
          </cell>
        </row>
        <row r="1315">
          <cell r="C1315" t="str">
            <v>08150 YOUTH BEDDINGWP Rec Net C$</v>
          </cell>
          <cell r="D1315" t="str">
            <v>08150 YOUTH BEDDING</v>
          </cell>
          <cell r="E1315" t="str">
            <v>WP Rec Net C$</v>
          </cell>
          <cell r="F1315">
            <v>3096</v>
          </cell>
          <cell r="G1315">
            <v>0</v>
          </cell>
          <cell r="H1315">
            <v>0</v>
          </cell>
          <cell r="I1315">
            <v>1810.3</v>
          </cell>
          <cell r="J1315">
            <v>0</v>
          </cell>
          <cell r="K1315">
            <v>0</v>
          </cell>
          <cell r="L1315">
            <v>754.6</v>
          </cell>
          <cell r="M1315">
            <v>0</v>
          </cell>
          <cell r="N1315">
            <v>0</v>
          </cell>
          <cell r="O1315">
            <v>643.1</v>
          </cell>
          <cell r="P1315">
            <v>0</v>
          </cell>
          <cell r="Q1315">
            <v>0</v>
          </cell>
          <cell r="R1315">
            <v>412.6</v>
          </cell>
          <cell r="S1315">
            <v>0</v>
          </cell>
          <cell r="T1315">
            <v>0</v>
          </cell>
          <cell r="U1315">
            <v>1285.7</v>
          </cell>
          <cell r="V1315">
            <v>0</v>
          </cell>
          <cell r="W1315">
            <v>0</v>
          </cell>
          <cell r="X1315">
            <v>443.1</v>
          </cell>
          <cell r="Y1315">
            <v>0</v>
          </cell>
          <cell r="Z1315">
            <v>0</v>
          </cell>
          <cell r="AA1315">
            <v>401.4</v>
          </cell>
          <cell r="AB1315">
            <v>0</v>
          </cell>
          <cell r="AC1315">
            <v>0</v>
          </cell>
          <cell r="AD1315">
            <v>441.3</v>
          </cell>
          <cell r="AE1315">
            <v>0</v>
          </cell>
          <cell r="AF1315">
            <v>0</v>
          </cell>
        </row>
        <row r="1316">
          <cell r="C1316" t="str">
            <v>08150 YOUTH BEDDINGWP Rec Ttl $</v>
          </cell>
          <cell r="D1316" t="str">
            <v>08150 YOUTH BEDDING</v>
          </cell>
          <cell r="E1316" t="str">
            <v>WP Rec Ttl $</v>
          </cell>
          <cell r="F1316">
            <v>8261.6</v>
          </cell>
          <cell r="G1316">
            <v>4299</v>
          </cell>
          <cell r="H1316">
            <v>3962.6</v>
          </cell>
          <cell r="I1316">
            <v>4757.3999999999996</v>
          </cell>
          <cell r="J1316">
            <v>2672.5</v>
          </cell>
          <cell r="K1316">
            <v>2084.9</v>
          </cell>
          <cell r="L1316">
            <v>1961.8</v>
          </cell>
          <cell r="M1316">
            <v>1035.7</v>
          </cell>
          <cell r="N1316">
            <v>926.1</v>
          </cell>
          <cell r="O1316">
            <v>1700.1</v>
          </cell>
          <cell r="P1316">
            <v>1029.5999999999999</v>
          </cell>
          <cell r="Q1316">
            <v>670.5</v>
          </cell>
          <cell r="R1316">
            <v>1095.5</v>
          </cell>
          <cell r="S1316">
            <v>607.20000000000005</v>
          </cell>
          <cell r="T1316">
            <v>488.4</v>
          </cell>
          <cell r="U1316">
            <v>3504.2</v>
          </cell>
          <cell r="V1316">
            <v>1626.6</v>
          </cell>
          <cell r="W1316">
            <v>1877.7</v>
          </cell>
          <cell r="X1316">
            <v>1171.9000000000001</v>
          </cell>
          <cell r="Y1316">
            <v>537.9</v>
          </cell>
          <cell r="Z1316">
            <v>634</v>
          </cell>
          <cell r="AA1316">
            <v>1144.5</v>
          </cell>
          <cell r="AB1316">
            <v>464.1</v>
          </cell>
          <cell r="AC1316">
            <v>680.4</v>
          </cell>
          <cell r="AD1316">
            <v>1187.9000000000001</v>
          </cell>
          <cell r="AE1316">
            <v>624.6</v>
          </cell>
          <cell r="AF1316">
            <v>563.29999999999995</v>
          </cell>
        </row>
        <row r="1317">
          <cell r="C1317" t="str">
            <v>08150 YOUTH BEDDINGWP Rec Ttl C$</v>
          </cell>
          <cell r="D1317" t="str">
            <v>08150 YOUTH BEDDING</v>
          </cell>
          <cell r="E1317" t="str">
            <v>WP Rec Ttl C$</v>
          </cell>
          <cell r="F1317">
            <v>3049.3</v>
          </cell>
          <cell r="G1317">
            <v>0</v>
          </cell>
          <cell r="H1317">
            <v>0</v>
          </cell>
          <cell r="I1317">
            <v>1783</v>
          </cell>
          <cell r="J1317">
            <v>0</v>
          </cell>
          <cell r="K1317">
            <v>0</v>
          </cell>
          <cell r="L1317">
            <v>743.2</v>
          </cell>
          <cell r="M1317">
            <v>0</v>
          </cell>
          <cell r="N1317">
            <v>0</v>
          </cell>
          <cell r="O1317">
            <v>633.4</v>
          </cell>
          <cell r="P1317">
            <v>0</v>
          </cell>
          <cell r="Q1317">
            <v>0</v>
          </cell>
          <cell r="R1317">
            <v>406.4</v>
          </cell>
          <cell r="S1317">
            <v>0</v>
          </cell>
          <cell r="T1317">
            <v>0</v>
          </cell>
          <cell r="U1317">
            <v>1266.3</v>
          </cell>
          <cell r="V1317">
            <v>0</v>
          </cell>
          <cell r="W1317">
            <v>0</v>
          </cell>
          <cell r="X1317">
            <v>436.4</v>
          </cell>
          <cell r="Y1317">
            <v>0</v>
          </cell>
          <cell r="Z1317">
            <v>0</v>
          </cell>
          <cell r="AA1317">
            <v>395.3</v>
          </cell>
          <cell r="AB1317">
            <v>0</v>
          </cell>
          <cell r="AC1317">
            <v>0</v>
          </cell>
          <cell r="AD1317">
            <v>434.7</v>
          </cell>
          <cell r="AE1317">
            <v>0</v>
          </cell>
          <cell r="AF1317">
            <v>0</v>
          </cell>
        </row>
        <row r="1318">
          <cell r="C1318" t="str">
            <v>08150 YOUTH BEDDINGWP Reductions on Ttl Fulfill Sls + RTV $</v>
          </cell>
          <cell r="D1318" t="str">
            <v>08150 YOUTH BEDDING</v>
          </cell>
          <cell r="E1318" t="str">
            <v>WP Reductions on Ttl Fulfill Sls + RTV $</v>
          </cell>
          <cell r="F1318">
            <v>6790.4</v>
          </cell>
          <cell r="G1318">
            <v>3229.9</v>
          </cell>
          <cell r="H1318">
            <v>3560.5</v>
          </cell>
          <cell r="I1318">
            <v>3119.5</v>
          </cell>
          <cell r="J1318">
            <v>1422.9</v>
          </cell>
          <cell r="K1318">
            <v>1696.6</v>
          </cell>
          <cell r="L1318">
            <v>820.9</v>
          </cell>
          <cell r="M1318">
            <v>365.7</v>
          </cell>
          <cell r="N1318">
            <v>455.2</v>
          </cell>
          <cell r="O1318">
            <v>1121.5999999999999</v>
          </cell>
          <cell r="P1318">
            <v>509.4</v>
          </cell>
          <cell r="Q1318">
            <v>612.20000000000005</v>
          </cell>
          <cell r="R1318">
            <v>1177</v>
          </cell>
          <cell r="S1318">
            <v>547.79999999999995</v>
          </cell>
          <cell r="T1318">
            <v>629.20000000000005</v>
          </cell>
          <cell r="U1318">
            <v>3670.9</v>
          </cell>
          <cell r="V1318">
            <v>1807</v>
          </cell>
          <cell r="W1318">
            <v>1863.9</v>
          </cell>
          <cell r="X1318">
            <v>1168.2</v>
          </cell>
          <cell r="Y1318">
            <v>611.6</v>
          </cell>
          <cell r="Z1318">
            <v>556.6</v>
          </cell>
          <cell r="AA1318">
            <v>1260.7</v>
          </cell>
          <cell r="AB1318">
            <v>577.9</v>
          </cell>
          <cell r="AC1318">
            <v>682.8</v>
          </cell>
          <cell r="AD1318">
            <v>1242</v>
          </cell>
          <cell r="AE1318">
            <v>617.5</v>
          </cell>
          <cell r="AF1318">
            <v>624.5</v>
          </cell>
        </row>
        <row r="1319">
          <cell r="C1319" t="str">
            <v>08150 YOUTH BEDDINGWP Reductions on Ttl Fulfill Sls + RTV Lag $</v>
          </cell>
          <cell r="D1319" t="str">
            <v>08150 YOUTH BEDDING</v>
          </cell>
          <cell r="E1319" t="str">
            <v>WP Reductions on Ttl Fulfill Sls + RTV Lag $</v>
          </cell>
          <cell r="F1319">
            <v>7168.3</v>
          </cell>
          <cell r="G1319">
            <v>3507.6</v>
          </cell>
          <cell r="H1319">
            <v>3660.7</v>
          </cell>
          <cell r="I1319">
            <v>3466.8</v>
          </cell>
          <cell r="J1319">
            <v>1668.8</v>
          </cell>
          <cell r="K1319">
            <v>1798</v>
          </cell>
          <cell r="L1319">
            <v>1121.5999999999999</v>
          </cell>
          <cell r="M1319">
            <v>509.4</v>
          </cell>
          <cell r="N1319">
            <v>612.20000000000005</v>
          </cell>
          <cell r="O1319">
            <v>1177</v>
          </cell>
          <cell r="P1319">
            <v>547.79999999999995</v>
          </cell>
          <cell r="Q1319">
            <v>629.20000000000005</v>
          </cell>
          <cell r="R1319">
            <v>1168.2</v>
          </cell>
          <cell r="S1319">
            <v>611.6</v>
          </cell>
          <cell r="T1319">
            <v>556.6</v>
          </cell>
          <cell r="U1319">
            <v>3701.5</v>
          </cell>
          <cell r="V1319">
            <v>1838.8</v>
          </cell>
          <cell r="W1319">
            <v>1862.7</v>
          </cell>
          <cell r="X1319">
            <v>1260.7</v>
          </cell>
          <cell r="Y1319">
            <v>577.9</v>
          </cell>
          <cell r="Z1319">
            <v>682.8</v>
          </cell>
          <cell r="AA1319">
            <v>1242</v>
          </cell>
          <cell r="AB1319">
            <v>617.5</v>
          </cell>
          <cell r="AC1319">
            <v>624.5</v>
          </cell>
          <cell r="AD1319">
            <v>1198.8</v>
          </cell>
          <cell r="AE1319">
            <v>643.4</v>
          </cell>
          <cell r="AF1319">
            <v>555.4</v>
          </cell>
        </row>
        <row r="1320">
          <cell r="C1320" t="str">
            <v>08150 YOUTH BEDDINGWP RTV $</v>
          </cell>
          <cell r="D1320" t="str">
            <v>08150 YOUTH BEDDING</v>
          </cell>
          <cell r="E1320" t="str">
            <v>WP RTV $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  <cell r="M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0</v>
          </cell>
          <cell r="W1320">
            <v>0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  <cell r="AE1320">
            <v>0</v>
          </cell>
          <cell r="AF1320">
            <v>0</v>
          </cell>
        </row>
        <row r="1321">
          <cell r="C1321" t="str">
            <v>08150 YOUTH BEDDINGWP RTV C$</v>
          </cell>
          <cell r="D1321" t="str">
            <v>08150 YOUTH BEDDING</v>
          </cell>
          <cell r="E1321" t="str">
            <v>WP RTV C$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0</v>
          </cell>
          <cell r="W1321">
            <v>0</v>
          </cell>
          <cell r="X1321">
            <v>0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  <cell r="AE1321">
            <v>0</v>
          </cell>
          <cell r="AF1321">
            <v>0</v>
          </cell>
        </row>
        <row r="1322">
          <cell r="C1322" t="str">
            <v>08150 YOUTH BEDDINGWP RTV MU %</v>
          </cell>
          <cell r="D1322" t="str">
            <v>08150 YOUTH BEDDING</v>
          </cell>
          <cell r="E1322" t="str">
            <v>WP RTV MU %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0</v>
          </cell>
          <cell r="W1322">
            <v>0</v>
          </cell>
          <cell r="X1322">
            <v>0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</row>
        <row r="1323">
          <cell r="C1323" t="str">
            <v>08150 YOUTH BEDDINGWP Shtg $</v>
          </cell>
          <cell r="D1323" t="str">
            <v>08150 YOUTH BEDDING</v>
          </cell>
          <cell r="E1323" t="str">
            <v>WP Shtg $</v>
          </cell>
          <cell r="F1323">
            <v>-11.1</v>
          </cell>
          <cell r="G1323">
            <v>-6.9</v>
          </cell>
          <cell r="H1323">
            <v>-4.2</v>
          </cell>
          <cell r="I1323">
            <v>-4.8</v>
          </cell>
          <cell r="J1323">
            <v>-3</v>
          </cell>
          <cell r="K1323">
            <v>-1.8</v>
          </cell>
          <cell r="L1323">
            <v>-1.2</v>
          </cell>
          <cell r="M1323">
            <v>-0.8</v>
          </cell>
          <cell r="N1323">
            <v>-0.5</v>
          </cell>
          <cell r="O1323">
            <v>-1.9</v>
          </cell>
          <cell r="P1323">
            <v>-1.3</v>
          </cell>
          <cell r="Q1323">
            <v>-0.6</v>
          </cell>
          <cell r="R1323">
            <v>-1.7</v>
          </cell>
          <cell r="S1323">
            <v>-0.9</v>
          </cell>
          <cell r="T1323">
            <v>-0.8</v>
          </cell>
          <cell r="U1323">
            <v>-6.3</v>
          </cell>
          <cell r="V1323">
            <v>-3.9</v>
          </cell>
          <cell r="W1323">
            <v>-2.4</v>
          </cell>
          <cell r="X1323">
            <v>-1.7</v>
          </cell>
          <cell r="Y1323">
            <v>-0.9</v>
          </cell>
          <cell r="Z1323">
            <v>-0.8</v>
          </cell>
          <cell r="AA1323">
            <v>-2.2000000000000002</v>
          </cell>
          <cell r="AB1323">
            <v>-1.3</v>
          </cell>
          <cell r="AC1323">
            <v>-0.9</v>
          </cell>
          <cell r="AD1323">
            <v>-2.4</v>
          </cell>
          <cell r="AE1323">
            <v>-1.7</v>
          </cell>
          <cell r="AF1323">
            <v>-0.8</v>
          </cell>
        </row>
        <row r="1324">
          <cell r="C1324" t="str">
            <v>08150 YOUTH BEDDINGWP Shtg %</v>
          </cell>
          <cell r="D1324" t="str">
            <v>08150 YOUTH BEDDING</v>
          </cell>
          <cell r="E1324" t="str">
            <v>WP Shtg %</v>
          </cell>
          <cell r="F1324">
            <v>-2E-3</v>
          </cell>
          <cell r="G1324">
            <v>-4.0000000000000001E-3</v>
          </cell>
          <cell r="H1324">
            <v>-1E-3</v>
          </cell>
          <cell r="I1324">
            <v>-2E-3</v>
          </cell>
          <cell r="J1324">
            <v>-4.0000000000000001E-3</v>
          </cell>
          <cell r="K1324">
            <v>-1E-3</v>
          </cell>
          <cell r="L1324">
            <v>-2E-3</v>
          </cell>
          <cell r="M1324">
            <v>-4.0000000000000001E-3</v>
          </cell>
          <cell r="N1324">
            <v>-1E-3</v>
          </cell>
          <cell r="O1324">
            <v>-3.0000000000000001E-3</v>
          </cell>
          <cell r="P1324">
            <v>-4.0000000000000001E-3</v>
          </cell>
          <cell r="Q1324">
            <v>-1E-3</v>
          </cell>
          <cell r="R1324">
            <v>-2E-3</v>
          </cell>
          <cell r="S1324">
            <v>-4.0000000000000001E-3</v>
          </cell>
          <cell r="T1324">
            <v>-1E-3</v>
          </cell>
          <cell r="U1324">
            <v>-2E-3</v>
          </cell>
          <cell r="V1324">
            <v>-4.0000000000000001E-3</v>
          </cell>
          <cell r="W1324">
            <v>-1E-3</v>
          </cell>
          <cell r="X1324">
            <v>-2E-3</v>
          </cell>
          <cell r="Y1324">
            <v>-4.0000000000000001E-3</v>
          </cell>
          <cell r="Z1324">
            <v>-1E-3</v>
          </cell>
          <cell r="AA1324">
            <v>-2E-3</v>
          </cell>
          <cell r="AB1324">
            <v>-4.0000000000000001E-3</v>
          </cell>
          <cell r="AC1324">
            <v>-1E-3</v>
          </cell>
          <cell r="AD1324">
            <v>-3.0000000000000001E-3</v>
          </cell>
          <cell r="AE1324">
            <v>-4.0000000000000001E-3</v>
          </cell>
          <cell r="AF1324">
            <v>-1E-3</v>
          </cell>
        </row>
        <row r="1325">
          <cell r="C1325" t="str">
            <v>08150 YOUTH BEDDINGWP Sls Alt Fulfill $ % Seas</v>
          </cell>
          <cell r="D1325" t="str">
            <v>08150 YOUTH BEDDING</v>
          </cell>
          <cell r="E1325" t="str">
            <v>WP Sls Alt Fulfill $ % Seas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X1325">
            <v>0</v>
          </cell>
          <cell r="Y1325">
            <v>0</v>
          </cell>
          <cell r="Z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0</v>
          </cell>
          <cell r="AE1325">
            <v>0</v>
          </cell>
          <cell r="AF1325">
            <v>0</v>
          </cell>
        </row>
        <row r="1326">
          <cell r="C1326" t="str">
            <v>08150 YOUTH BEDDINGWP Sls Alt Fulfill $ (SC, SF / CS)</v>
          </cell>
          <cell r="D1326" t="str">
            <v>08150 YOUTH BEDDING</v>
          </cell>
          <cell r="E1326" t="str">
            <v>WP Sls Alt Fulfill $ (SC, SF / CS)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0</v>
          </cell>
          <cell r="V1326">
            <v>0</v>
          </cell>
          <cell r="W1326">
            <v>0</v>
          </cell>
          <cell r="X1326">
            <v>0</v>
          </cell>
          <cell r="Y1326">
            <v>0</v>
          </cell>
          <cell r="Z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0</v>
          </cell>
          <cell r="AE1326">
            <v>0</v>
          </cell>
          <cell r="AF1326">
            <v>0</v>
          </cell>
        </row>
        <row r="1327">
          <cell r="C1327" t="str">
            <v>08150 YOUTH BEDDINGWP Sls Alt Fulfill $ (SC, SF / CS) % Ttl Demand</v>
          </cell>
          <cell r="D1327" t="str">
            <v>08150 YOUTH BEDDING</v>
          </cell>
          <cell r="E1327" t="str">
            <v>WP Sls Alt Fulfill $ (SC, SF / CS) % Ttl Demand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  <cell r="Y1327">
            <v>0</v>
          </cell>
          <cell r="Z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0</v>
          </cell>
          <cell r="AE1327">
            <v>0</v>
          </cell>
          <cell r="AF1327">
            <v>0</v>
          </cell>
        </row>
        <row r="1328">
          <cell r="C1328" t="str">
            <v>08150 YOUTH BEDDINGWP Sls Alt Fulfill $ var LY %</v>
          </cell>
          <cell r="D1328" t="str">
            <v>08150 YOUTH BEDDING</v>
          </cell>
          <cell r="E1328" t="str">
            <v>WP Sls Alt Fulfill $ var LY %</v>
          </cell>
          <cell r="F1328">
            <v>-1</v>
          </cell>
          <cell r="G1328">
            <v>-1</v>
          </cell>
          <cell r="H1328">
            <v>-1</v>
          </cell>
          <cell r="I1328">
            <v>-1</v>
          </cell>
          <cell r="J1328">
            <v>-1</v>
          </cell>
          <cell r="K1328">
            <v>-1</v>
          </cell>
          <cell r="L1328">
            <v>-1</v>
          </cell>
          <cell r="M1328">
            <v>-1</v>
          </cell>
          <cell r="N1328">
            <v>-1</v>
          </cell>
          <cell r="O1328">
            <v>-1</v>
          </cell>
          <cell r="P1328">
            <v>-1</v>
          </cell>
          <cell r="Q1328">
            <v>-1</v>
          </cell>
          <cell r="R1328">
            <v>-1</v>
          </cell>
          <cell r="S1328">
            <v>-1</v>
          </cell>
          <cell r="T1328">
            <v>-1</v>
          </cell>
          <cell r="U1328">
            <v>-1</v>
          </cell>
          <cell r="V1328">
            <v>-1</v>
          </cell>
          <cell r="W1328">
            <v>-1</v>
          </cell>
          <cell r="X1328">
            <v>-1</v>
          </cell>
          <cell r="Y1328">
            <v>-1</v>
          </cell>
          <cell r="Z1328">
            <v>-1</v>
          </cell>
          <cell r="AA1328">
            <v>-1</v>
          </cell>
          <cell r="AB1328">
            <v>-1</v>
          </cell>
          <cell r="AC1328">
            <v>-1</v>
          </cell>
          <cell r="AD1328">
            <v>-1</v>
          </cell>
          <cell r="AE1328">
            <v>-1</v>
          </cell>
          <cell r="AF1328">
            <v>-1</v>
          </cell>
        </row>
        <row r="1329">
          <cell r="C1329" t="str">
            <v>08150 YOUTH BEDDINGWP Sls Gross Vendor Filled $</v>
          </cell>
          <cell r="D1329" t="str">
            <v>08150 YOUTH BEDDING</v>
          </cell>
          <cell r="E1329" t="str">
            <v>WP Sls Gross Vendor Filled $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  <cell r="Y1329">
            <v>0</v>
          </cell>
          <cell r="Z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0</v>
          </cell>
          <cell r="AE1329">
            <v>0</v>
          </cell>
          <cell r="AF1329">
            <v>0</v>
          </cell>
        </row>
        <row r="1330">
          <cell r="C1330" t="str">
            <v>08150 YOUTH BEDDINGWP Sls Net Fulfilled $</v>
          </cell>
          <cell r="D1330" t="str">
            <v>08150 YOUTH BEDDING</v>
          </cell>
          <cell r="E1330" t="str">
            <v>WP Sls Net Fulfilled $</v>
          </cell>
          <cell r="F1330">
            <v>4660</v>
          </cell>
          <cell r="G1330">
            <v>1945</v>
          </cell>
          <cell r="H1330">
            <v>2715</v>
          </cell>
          <cell r="I1330">
            <v>2015</v>
          </cell>
          <cell r="J1330">
            <v>812</v>
          </cell>
          <cell r="K1330">
            <v>1203</v>
          </cell>
          <cell r="L1330">
            <v>511.1</v>
          </cell>
          <cell r="M1330">
            <v>191.2</v>
          </cell>
          <cell r="N1330">
            <v>319.89999999999998</v>
          </cell>
          <cell r="O1330">
            <v>727.5</v>
          </cell>
          <cell r="P1330">
            <v>314.8</v>
          </cell>
          <cell r="Q1330">
            <v>412.6</v>
          </cell>
          <cell r="R1330">
            <v>776.4</v>
          </cell>
          <cell r="S1330">
            <v>305.89999999999998</v>
          </cell>
          <cell r="T1330">
            <v>470.5</v>
          </cell>
          <cell r="U1330">
            <v>2645</v>
          </cell>
          <cell r="V1330">
            <v>1133</v>
          </cell>
          <cell r="W1330">
            <v>1512</v>
          </cell>
          <cell r="X1330">
            <v>754.7</v>
          </cell>
          <cell r="Y1330">
            <v>315.2</v>
          </cell>
          <cell r="Z1330">
            <v>439.6</v>
          </cell>
          <cell r="AA1330">
            <v>936.8</v>
          </cell>
          <cell r="AB1330">
            <v>390.9</v>
          </cell>
          <cell r="AC1330">
            <v>545.9</v>
          </cell>
          <cell r="AD1330">
            <v>953.5</v>
          </cell>
          <cell r="AE1330">
            <v>427</v>
          </cell>
          <cell r="AF1330">
            <v>526.5</v>
          </cell>
        </row>
        <row r="1331">
          <cell r="C1331" t="str">
            <v>08150 YOUTH BEDDINGWP Sls Net Fulfilled $ % All Loc</v>
          </cell>
          <cell r="D1331" t="str">
            <v>08150 YOUTH BEDDING</v>
          </cell>
          <cell r="E1331" t="str">
            <v>WP Sls Net Fulfilled $ % All Loc</v>
          </cell>
          <cell r="F1331">
            <v>1</v>
          </cell>
          <cell r="G1331">
            <v>0.41699999999999998</v>
          </cell>
          <cell r="H1331">
            <v>0.58299999999999996</v>
          </cell>
          <cell r="I1331">
            <v>1</v>
          </cell>
          <cell r="J1331">
            <v>0.40300000000000002</v>
          </cell>
          <cell r="K1331">
            <v>0.59699999999999998</v>
          </cell>
          <cell r="L1331">
            <v>1</v>
          </cell>
          <cell r="M1331">
            <v>0.374</v>
          </cell>
          <cell r="N1331">
            <v>0.626</v>
          </cell>
          <cell r="O1331">
            <v>1</v>
          </cell>
          <cell r="P1331">
            <v>0.433</v>
          </cell>
          <cell r="Q1331">
            <v>0.56699999999999995</v>
          </cell>
          <cell r="R1331">
            <v>1</v>
          </cell>
          <cell r="S1331">
            <v>0.39400000000000002</v>
          </cell>
          <cell r="T1331">
            <v>0.60599999999999998</v>
          </cell>
          <cell r="U1331">
            <v>1</v>
          </cell>
          <cell r="V1331">
            <v>0.42799999999999999</v>
          </cell>
          <cell r="W1331">
            <v>0.57199999999999995</v>
          </cell>
          <cell r="X1331">
            <v>1</v>
          </cell>
          <cell r="Y1331">
            <v>0.41799999999999998</v>
          </cell>
          <cell r="Z1331">
            <v>0.58199999999999996</v>
          </cell>
          <cell r="AA1331">
            <v>1</v>
          </cell>
          <cell r="AB1331">
            <v>0.41699999999999998</v>
          </cell>
          <cell r="AC1331">
            <v>0.58299999999999996</v>
          </cell>
          <cell r="AD1331">
            <v>1</v>
          </cell>
          <cell r="AE1331">
            <v>0.44800000000000001</v>
          </cell>
          <cell r="AF1331">
            <v>0.55200000000000005</v>
          </cell>
        </row>
        <row r="1332">
          <cell r="C1332" t="str">
            <v>08150 YOUTH BEDDINGWP Sls Net Fulfilled $ var LY %</v>
          </cell>
          <cell r="D1332" t="str">
            <v>08150 YOUTH BEDDING</v>
          </cell>
          <cell r="E1332" t="str">
            <v>WP Sls Net Fulfilled $ var LY %</v>
          </cell>
          <cell r="F1332">
            <v>6.4000000000000001E-2</v>
          </cell>
          <cell r="G1332">
            <v>-4.2000000000000003E-2</v>
          </cell>
          <cell r="H1332">
            <v>0.155</v>
          </cell>
          <cell r="I1332">
            <v>-3.0000000000000001E-3</v>
          </cell>
          <cell r="J1332">
            <v>1.6E-2</v>
          </cell>
          <cell r="K1332">
            <v>-1.4999999999999999E-2</v>
          </cell>
          <cell r="L1332">
            <v>-0.17499999999999999</v>
          </cell>
          <cell r="M1332">
            <v>0.159</v>
          </cell>
          <cell r="N1332">
            <v>-0.29699999999999999</v>
          </cell>
          <cell r="O1332">
            <v>7.4999999999999997E-2</v>
          </cell>
          <cell r="P1332">
            <v>0.17</v>
          </cell>
          <cell r="Q1332">
            <v>1.2E-2</v>
          </cell>
          <cell r="R1332">
            <v>7.1999999999999995E-2</v>
          </cell>
          <cell r="S1332">
            <v>-0.16300000000000001</v>
          </cell>
          <cell r="T1332">
            <v>0.31</v>
          </cell>
          <cell r="U1332">
            <v>0.121</v>
          </cell>
          <cell r="V1332">
            <v>-7.9000000000000001E-2</v>
          </cell>
          <cell r="W1332">
            <v>0.33900000000000002</v>
          </cell>
          <cell r="X1332">
            <v>0.115</v>
          </cell>
          <cell r="Y1332">
            <v>-6.8000000000000005E-2</v>
          </cell>
          <cell r="Z1332">
            <v>0.29799999999999999</v>
          </cell>
          <cell r="AA1332">
            <v>0.11899999999999999</v>
          </cell>
          <cell r="AB1332">
            <v>-5.8000000000000003E-2</v>
          </cell>
          <cell r="AC1332">
            <v>0.29199999999999998</v>
          </cell>
          <cell r="AD1332">
            <v>0.127</v>
          </cell>
          <cell r="AE1332">
            <v>-0.106</v>
          </cell>
          <cell r="AF1332">
            <v>0.43099999999999999</v>
          </cell>
        </row>
        <row r="1333">
          <cell r="C1333" t="str">
            <v>08150 YOUTH BEDDINGWP Sls Net Fulfilled % on Total Fulfilled</v>
          </cell>
          <cell r="D1333" t="str">
            <v>08150 YOUTH BEDDING</v>
          </cell>
          <cell r="E1333" t="str">
            <v>WP Sls Net Fulfilled % on Total Fulfilled</v>
          </cell>
          <cell r="F1333">
            <v>1</v>
          </cell>
          <cell r="G1333">
            <v>1.046</v>
          </cell>
          <cell r="H1333">
            <v>0.97</v>
          </cell>
          <cell r="I1333">
            <v>1</v>
          </cell>
          <cell r="J1333">
            <v>1.004</v>
          </cell>
          <cell r="K1333">
            <v>0.997</v>
          </cell>
          <cell r="L1333">
            <v>1</v>
          </cell>
          <cell r="M1333">
            <v>0.92600000000000005</v>
          </cell>
          <cell r="N1333">
            <v>1.0509999999999999</v>
          </cell>
          <cell r="O1333">
            <v>1</v>
          </cell>
          <cell r="P1333">
            <v>0.89200000000000002</v>
          </cell>
          <cell r="Q1333">
            <v>1.1020000000000001</v>
          </cell>
          <cell r="R1333">
            <v>1</v>
          </cell>
          <cell r="S1333">
            <v>1.23</v>
          </cell>
          <cell r="T1333">
            <v>0.89200000000000002</v>
          </cell>
          <cell r="U1333">
            <v>1</v>
          </cell>
          <cell r="V1333">
            <v>1.0780000000000001</v>
          </cell>
          <cell r="W1333">
            <v>0.94899999999999995</v>
          </cell>
          <cell r="X1333">
            <v>1</v>
          </cell>
          <cell r="Y1333">
            <v>1.244</v>
          </cell>
          <cell r="Z1333">
            <v>0.877</v>
          </cell>
          <cell r="AA1333">
            <v>1</v>
          </cell>
          <cell r="AB1333">
            <v>1.117</v>
          </cell>
          <cell r="AC1333">
            <v>0.93</v>
          </cell>
          <cell r="AD1333">
            <v>1</v>
          </cell>
          <cell r="AE1333">
            <v>0.95299999999999996</v>
          </cell>
          <cell r="AF1333">
            <v>1.042</v>
          </cell>
        </row>
        <row r="1334">
          <cell r="C1334" t="str">
            <v>08150 YOUTH BEDDINGWP Sls Non Financial Cross Divisional $</v>
          </cell>
          <cell r="D1334" t="str">
            <v>08150 YOUTH BEDDING</v>
          </cell>
          <cell r="E1334" t="str">
            <v>WP Sls Non Financial Cross Divisional $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0</v>
          </cell>
          <cell r="W1334">
            <v>0</v>
          </cell>
          <cell r="X1334">
            <v>0</v>
          </cell>
          <cell r="Y1334">
            <v>0</v>
          </cell>
          <cell r="Z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0</v>
          </cell>
          <cell r="AE1334">
            <v>0</v>
          </cell>
          <cell r="AF1334">
            <v>0</v>
          </cell>
        </row>
        <row r="1335">
          <cell r="C1335" t="str">
            <v>08150 YOUTH BEDDINGWP Sls Non Financial Cross Divisional $ % Seas</v>
          </cell>
          <cell r="D1335" t="str">
            <v>08150 YOUTH BEDDING</v>
          </cell>
          <cell r="E1335" t="str">
            <v>WP Sls Non Financial Cross Divisional $ % Seas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0</v>
          </cell>
          <cell r="AE1335">
            <v>0</v>
          </cell>
          <cell r="AF1335">
            <v>0</v>
          </cell>
        </row>
        <row r="1336">
          <cell r="C1336" t="str">
            <v>08150 YOUTH BEDDINGWP Sls Non Financial Cross Divisional $ var LY %</v>
          </cell>
          <cell r="D1336" t="str">
            <v>08150 YOUTH BEDDING</v>
          </cell>
          <cell r="E1336" t="str">
            <v>WP Sls Non Financial Cross Divisional $ var LY %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0</v>
          </cell>
          <cell r="W1336">
            <v>0</v>
          </cell>
          <cell r="X1336">
            <v>0</v>
          </cell>
          <cell r="Y1336">
            <v>0</v>
          </cell>
          <cell r="Z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0</v>
          </cell>
          <cell r="AE1336">
            <v>0</v>
          </cell>
          <cell r="AF1336">
            <v>0</v>
          </cell>
        </row>
        <row r="1337">
          <cell r="C1337" t="str">
            <v>08150 YOUTH BEDDINGWP Sls on Owned Inv $ % Seas</v>
          </cell>
          <cell r="D1337" t="str">
            <v>08150 YOUTH BEDDING</v>
          </cell>
          <cell r="E1337" t="str">
            <v>WP Sls on Owned Inv $ % Seas</v>
          </cell>
          <cell r="F1337">
            <v>1</v>
          </cell>
          <cell r="G1337">
            <v>1</v>
          </cell>
          <cell r="H1337">
            <v>1</v>
          </cell>
          <cell r="I1337">
            <v>0.432</v>
          </cell>
          <cell r="J1337">
            <v>0.435</v>
          </cell>
          <cell r="K1337">
            <v>0.43099999999999999</v>
          </cell>
          <cell r="L1337">
            <v>0.11</v>
          </cell>
          <cell r="M1337">
            <v>0.111</v>
          </cell>
          <cell r="N1337">
            <v>0.109</v>
          </cell>
          <cell r="O1337">
            <v>0.156</v>
          </cell>
          <cell r="P1337">
            <v>0.19</v>
          </cell>
          <cell r="Q1337">
            <v>0.13400000000000001</v>
          </cell>
          <cell r="R1337">
            <v>0.16700000000000001</v>
          </cell>
          <cell r="S1337">
            <v>0.13400000000000001</v>
          </cell>
          <cell r="T1337">
            <v>0.188</v>
          </cell>
          <cell r="U1337">
            <v>0.56799999999999995</v>
          </cell>
          <cell r="V1337">
            <v>0.56499999999999995</v>
          </cell>
          <cell r="W1337">
            <v>0.56899999999999995</v>
          </cell>
          <cell r="X1337">
            <v>0.16200000000000001</v>
          </cell>
          <cell r="Y1337">
            <v>0.13600000000000001</v>
          </cell>
          <cell r="Z1337">
            <v>0.17899999999999999</v>
          </cell>
          <cell r="AA1337">
            <v>0.20100000000000001</v>
          </cell>
          <cell r="AB1337">
            <v>0.188</v>
          </cell>
          <cell r="AC1337">
            <v>0.21</v>
          </cell>
          <cell r="AD1337">
            <v>0.20499999999999999</v>
          </cell>
          <cell r="AE1337">
            <v>0.24099999999999999</v>
          </cell>
          <cell r="AF1337">
            <v>0.18</v>
          </cell>
        </row>
        <row r="1338">
          <cell r="C1338" t="str">
            <v>08150 YOUTH BEDDINGWP Sls on Owned Inv $ (S, SS, BOPS / CF)</v>
          </cell>
          <cell r="D1338" t="str">
            <v>08150 YOUTH BEDDING</v>
          </cell>
          <cell r="E1338" t="str">
            <v>WP Sls on Owned Inv $ (S, SS, BOPS / CF)</v>
          </cell>
          <cell r="F1338">
            <v>4660</v>
          </cell>
          <cell r="G1338">
            <v>1860</v>
          </cell>
          <cell r="H1338">
            <v>2800</v>
          </cell>
          <cell r="I1338">
            <v>2015</v>
          </cell>
          <cell r="J1338">
            <v>808.5</v>
          </cell>
          <cell r="K1338">
            <v>1206.5</v>
          </cell>
          <cell r="L1338">
            <v>511.1</v>
          </cell>
          <cell r="M1338">
            <v>206.6</v>
          </cell>
          <cell r="N1338">
            <v>304.5</v>
          </cell>
          <cell r="O1338">
            <v>727.5</v>
          </cell>
          <cell r="P1338">
            <v>353.1</v>
          </cell>
          <cell r="Q1338">
            <v>374.3</v>
          </cell>
          <cell r="R1338">
            <v>776.4</v>
          </cell>
          <cell r="S1338">
            <v>248.8</v>
          </cell>
          <cell r="T1338">
            <v>527.70000000000005</v>
          </cell>
          <cell r="U1338">
            <v>2645</v>
          </cell>
          <cell r="V1338">
            <v>1051.5</v>
          </cell>
          <cell r="W1338">
            <v>1593.5</v>
          </cell>
          <cell r="X1338">
            <v>754.7</v>
          </cell>
          <cell r="Y1338">
            <v>253.4</v>
          </cell>
          <cell r="Z1338">
            <v>501.4</v>
          </cell>
          <cell r="AA1338">
            <v>936.8</v>
          </cell>
          <cell r="AB1338">
            <v>349.9</v>
          </cell>
          <cell r="AC1338">
            <v>586.79999999999995</v>
          </cell>
          <cell r="AD1338">
            <v>953.5</v>
          </cell>
          <cell r="AE1338">
            <v>448.2</v>
          </cell>
          <cell r="AF1338">
            <v>505.3</v>
          </cell>
        </row>
        <row r="1339">
          <cell r="C1339" t="str">
            <v>08150 YOUTH BEDDINGWP Sls on Owned Inv $ (S, SS, BOPS / CF) % Ttl Demand</v>
          </cell>
          <cell r="D1339" t="str">
            <v>08150 YOUTH BEDDING</v>
          </cell>
          <cell r="E1339" t="str">
            <v>WP Sls on Owned Inv $ (S, SS, BOPS / CF) % Ttl Demand</v>
          </cell>
          <cell r="F1339">
            <v>1</v>
          </cell>
          <cell r="G1339">
            <v>1</v>
          </cell>
          <cell r="H1339">
            <v>1</v>
          </cell>
          <cell r="I1339">
            <v>1</v>
          </cell>
          <cell r="J1339">
            <v>1</v>
          </cell>
          <cell r="K1339">
            <v>1</v>
          </cell>
          <cell r="L1339">
            <v>1</v>
          </cell>
          <cell r="M1339">
            <v>1</v>
          </cell>
          <cell r="N1339">
            <v>1</v>
          </cell>
          <cell r="O1339">
            <v>1</v>
          </cell>
          <cell r="P1339">
            <v>1</v>
          </cell>
          <cell r="Q1339">
            <v>1</v>
          </cell>
          <cell r="R1339">
            <v>1</v>
          </cell>
          <cell r="S1339">
            <v>1</v>
          </cell>
          <cell r="T1339">
            <v>1</v>
          </cell>
          <cell r="U1339">
            <v>1</v>
          </cell>
          <cell r="V1339">
            <v>1</v>
          </cell>
          <cell r="W1339">
            <v>1</v>
          </cell>
          <cell r="X1339">
            <v>1</v>
          </cell>
          <cell r="Y1339">
            <v>1</v>
          </cell>
          <cell r="Z1339">
            <v>1</v>
          </cell>
          <cell r="AA1339">
            <v>1</v>
          </cell>
          <cell r="AB1339">
            <v>1</v>
          </cell>
          <cell r="AC1339">
            <v>1</v>
          </cell>
          <cell r="AD1339">
            <v>1</v>
          </cell>
          <cell r="AE1339">
            <v>1</v>
          </cell>
          <cell r="AF1339">
            <v>1</v>
          </cell>
        </row>
        <row r="1340">
          <cell r="C1340" t="str">
            <v>08150 YOUTH BEDDINGWP Sls on Owned Inv $ var LY %</v>
          </cell>
          <cell r="D1340" t="str">
            <v>08150 YOUTH BEDDING</v>
          </cell>
          <cell r="E1340" t="str">
            <v>WP Sls on Owned Inv $ var LY %</v>
          </cell>
          <cell r="F1340">
            <v>0.33800000000000002</v>
          </cell>
          <cell r="G1340">
            <v>0.23499999999999999</v>
          </cell>
          <cell r="H1340">
            <v>0.41699999999999998</v>
          </cell>
          <cell r="I1340">
            <v>0.19700000000000001</v>
          </cell>
          <cell r="J1340">
            <v>0.23699999999999999</v>
          </cell>
          <cell r="K1340">
            <v>0.17199999999999999</v>
          </cell>
          <cell r="L1340">
            <v>-9.0999999999999998E-2</v>
          </cell>
          <cell r="M1340">
            <v>0.24199999999999999</v>
          </cell>
          <cell r="N1340">
            <v>-0.23100000000000001</v>
          </cell>
          <cell r="O1340">
            <v>0.16</v>
          </cell>
          <cell r="P1340">
            <v>0.23300000000000001</v>
          </cell>
          <cell r="Q1340">
            <v>9.8000000000000004E-2</v>
          </cell>
          <cell r="R1340">
            <v>0.57299999999999995</v>
          </cell>
          <cell r="S1340">
            <v>0.24</v>
          </cell>
          <cell r="T1340">
            <v>0.80100000000000005</v>
          </cell>
          <cell r="U1340">
            <v>0.47</v>
          </cell>
          <cell r="V1340">
            <v>0.23300000000000001</v>
          </cell>
          <cell r="W1340">
            <v>0.68400000000000005</v>
          </cell>
          <cell r="X1340">
            <v>0.53200000000000003</v>
          </cell>
          <cell r="Y1340">
            <v>0.217</v>
          </cell>
          <cell r="Z1340">
            <v>0.76200000000000001</v>
          </cell>
          <cell r="AA1340">
            <v>0.44900000000000001</v>
          </cell>
          <cell r="AB1340">
            <v>0.22600000000000001</v>
          </cell>
          <cell r="AC1340">
            <v>0.625</v>
          </cell>
          <cell r="AD1340">
            <v>0.44500000000000001</v>
          </cell>
          <cell r="AE1340">
            <v>0.247</v>
          </cell>
          <cell r="AF1340">
            <v>0.68300000000000005</v>
          </cell>
        </row>
        <row r="1341">
          <cell r="C1341" t="str">
            <v>08150 YOUTH BEDDINGWP Sls Total Demand $</v>
          </cell>
          <cell r="D1341" t="str">
            <v>08150 YOUTH BEDDING</v>
          </cell>
          <cell r="E1341" t="str">
            <v>WP Sls Total Demand $</v>
          </cell>
          <cell r="F1341">
            <v>4660</v>
          </cell>
          <cell r="G1341">
            <v>1860</v>
          </cell>
          <cell r="H1341">
            <v>2800</v>
          </cell>
          <cell r="I1341">
            <v>2015</v>
          </cell>
          <cell r="J1341">
            <v>808.5</v>
          </cell>
          <cell r="K1341">
            <v>1206.5</v>
          </cell>
          <cell r="L1341">
            <v>511.1</v>
          </cell>
          <cell r="M1341">
            <v>206.6</v>
          </cell>
          <cell r="N1341">
            <v>304.5</v>
          </cell>
          <cell r="O1341">
            <v>727.5</v>
          </cell>
          <cell r="P1341">
            <v>353.1</v>
          </cell>
          <cell r="Q1341">
            <v>374.3</v>
          </cell>
          <cell r="R1341">
            <v>776.4</v>
          </cell>
          <cell r="S1341">
            <v>248.8</v>
          </cell>
          <cell r="T1341">
            <v>527.70000000000005</v>
          </cell>
          <cell r="U1341">
            <v>2645</v>
          </cell>
          <cell r="V1341">
            <v>1051.5</v>
          </cell>
          <cell r="W1341">
            <v>1593.5</v>
          </cell>
          <cell r="X1341">
            <v>754.7</v>
          </cell>
          <cell r="Y1341">
            <v>253.4</v>
          </cell>
          <cell r="Z1341">
            <v>501.4</v>
          </cell>
          <cell r="AA1341">
            <v>936.8</v>
          </cell>
          <cell r="AB1341">
            <v>349.9</v>
          </cell>
          <cell r="AC1341">
            <v>586.79999999999995</v>
          </cell>
          <cell r="AD1341">
            <v>953.5</v>
          </cell>
          <cell r="AE1341">
            <v>448.2</v>
          </cell>
          <cell r="AF1341">
            <v>505.3</v>
          </cell>
        </row>
        <row r="1342">
          <cell r="C1342" t="str">
            <v>08150 YOUTH BEDDINGWP Sls Total Demand $ % All Loc</v>
          </cell>
          <cell r="D1342" t="str">
            <v>08150 YOUTH BEDDING</v>
          </cell>
          <cell r="E1342" t="str">
            <v>WP Sls Total Demand $ % All Loc</v>
          </cell>
          <cell r="F1342">
            <v>1</v>
          </cell>
          <cell r="G1342">
            <v>0.39900000000000002</v>
          </cell>
          <cell r="H1342">
            <v>0.60099999999999998</v>
          </cell>
          <cell r="I1342">
            <v>1</v>
          </cell>
          <cell r="J1342">
            <v>0.40100000000000002</v>
          </cell>
          <cell r="K1342">
            <v>0.59899999999999998</v>
          </cell>
          <cell r="L1342">
            <v>1</v>
          </cell>
          <cell r="M1342">
            <v>0.40400000000000003</v>
          </cell>
          <cell r="N1342">
            <v>0.59599999999999997</v>
          </cell>
          <cell r="O1342">
            <v>1</v>
          </cell>
          <cell r="P1342">
            <v>0.48499999999999999</v>
          </cell>
          <cell r="Q1342">
            <v>0.51500000000000001</v>
          </cell>
          <cell r="R1342">
            <v>1</v>
          </cell>
          <cell r="S1342">
            <v>0.32</v>
          </cell>
          <cell r="T1342">
            <v>0.68</v>
          </cell>
          <cell r="U1342">
            <v>1</v>
          </cell>
          <cell r="V1342">
            <v>0.39800000000000002</v>
          </cell>
          <cell r="W1342">
            <v>0.60199999999999998</v>
          </cell>
          <cell r="X1342">
            <v>1</v>
          </cell>
          <cell r="Y1342">
            <v>0.33600000000000002</v>
          </cell>
          <cell r="Z1342">
            <v>0.66400000000000003</v>
          </cell>
          <cell r="AA1342">
            <v>1</v>
          </cell>
          <cell r="AB1342">
            <v>0.374</v>
          </cell>
          <cell r="AC1342">
            <v>0.626</v>
          </cell>
          <cell r="AD1342">
            <v>1</v>
          </cell>
          <cell r="AE1342">
            <v>0.47</v>
          </cell>
          <cell r="AF1342">
            <v>0.53</v>
          </cell>
        </row>
        <row r="1343">
          <cell r="C1343" t="str">
            <v>08150 YOUTH BEDDINGWP Sls Total Demand $ % Seas</v>
          </cell>
          <cell r="D1343" t="str">
            <v>08150 YOUTH BEDDING</v>
          </cell>
          <cell r="E1343" t="str">
            <v>WP Sls Total Demand $ % Seas</v>
          </cell>
          <cell r="F1343">
            <v>1</v>
          </cell>
          <cell r="G1343">
            <v>1</v>
          </cell>
          <cell r="H1343">
            <v>1</v>
          </cell>
          <cell r="I1343">
            <v>0.432</v>
          </cell>
          <cell r="J1343">
            <v>0.435</v>
          </cell>
          <cell r="K1343">
            <v>0.43099999999999999</v>
          </cell>
          <cell r="L1343">
            <v>0.11</v>
          </cell>
          <cell r="M1343">
            <v>0.111</v>
          </cell>
          <cell r="N1343">
            <v>0.109</v>
          </cell>
          <cell r="O1343">
            <v>0.156</v>
          </cell>
          <cell r="P1343">
            <v>0.19</v>
          </cell>
          <cell r="Q1343">
            <v>0.13400000000000001</v>
          </cell>
          <cell r="R1343">
            <v>0.16700000000000001</v>
          </cell>
          <cell r="S1343">
            <v>0.13400000000000001</v>
          </cell>
          <cell r="T1343">
            <v>0.188</v>
          </cell>
          <cell r="U1343">
            <v>0.56799999999999995</v>
          </cell>
          <cell r="V1343">
            <v>0.56499999999999995</v>
          </cell>
          <cell r="W1343">
            <v>0.56899999999999995</v>
          </cell>
          <cell r="X1343">
            <v>0.16200000000000001</v>
          </cell>
          <cell r="Y1343">
            <v>0.13600000000000001</v>
          </cell>
          <cell r="Z1343">
            <v>0.17899999999999999</v>
          </cell>
          <cell r="AA1343">
            <v>0.20100000000000001</v>
          </cell>
          <cell r="AB1343">
            <v>0.188</v>
          </cell>
          <cell r="AC1343">
            <v>0.21</v>
          </cell>
          <cell r="AD1343">
            <v>0.20499999999999999</v>
          </cell>
          <cell r="AE1343">
            <v>0.24099999999999999</v>
          </cell>
          <cell r="AF1343">
            <v>0.18</v>
          </cell>
        </row>
        <row r="1344">
          <cell r="C1344" t="str">
            <v>08150 YOUTH BEDDINGWP Sls Total Demand $ var CCl CP %</v>
          </cell>
          <cell r="D1344" t="str">
            <v>08150 YOUTH BEDDING</v>
          </cell>
          <cell r="E1344" t="str">
            <v>WP Sls Total Demand $ var CCl CP %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>
            <v>0</v>
          </cell>
          <cell r="W1344">
            <v>0</v>
          </cell>
          <cell r="X1344">
            <v>0</v>
          </cell>
          <cell r="Y1344">
            <v>0</v>
          </cell>
          <cell r="Z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0</v>
          </cell>
          <cell r="AE1344">
            <v>0</v>
          </cell>
          <cell r="AF1344">
            <v>0</v>
          </cell>
        </row>
        <row r="1345">
          <cell r="C1345" t="str">
            <v>08150 YOUTH BEDDINGWP Sls Total Demand $ var CVnd CP %</v>
          </cell>
          <cell r="D1345" t="str">
            <v>08150 YOUTH BEDDING</v>
          </cell>
          <cell r="E1345" t="str">
            <v>WP Sls Total Demand $ var CVnd CP %</v>
          </cell>
          <cell r="F1345">
            <v>0</v>
          </cell>
          <cell r="G1345">
            <v>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  <cell r="Z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0</v>
          </cell>
          <cell r="AE1345">
            <v>0</v>
          </cell>
          <cell r="AF1345">
            <v>0</v>
          </cell>
        </row>
        <row r="1346">
          <cell r="C1346" t="str">
            <v>08150 YOUTH BEDDINGWP Sls Total Demand $ var LDpt CP %</v>
          </cell>
          <cell r="D1346" t="str">
            <v>08150 YOUTH BEDDING</v>
          </cell>
          <cell r="E1346" t="str">
            <v>WP Sls Total Demand $ var LDpt CP %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0</v>
          </cell>
          <cell r="W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  <cell r="AB1346">
            <v>0</v>
          </cell>
          <cell r="AC1346">
            <v>0</v>
          </cell>
          <cell r="AD1346">
            <v>0</v>
          </cell>
          <cell r="AE1346">
            <v>0</v>
          </cell>
          <cell r="AF1346">
            <v>0</v>
          </cell>
        </row>
        <row r="1347">
          <cell r="C1347" t="str">
            <v>08150 YOUTH BEDDINGWP Sls Total Demand $ var LY %</v>
          </cell>
          <cell r="D1347" t="str">
            <v>08150 YOUTH BEDDING</v>
          </cell>
          <cell r="E1347" t="str">
            <v>WP Sls Total Demand $ var LY %</v>
          </cell>
          <cell r="F1347">
            <v>6.4000000000000001E-2</v>
          </cell>
          <cell r="G1347">
            <v>0.17699999999999999</v>
          </cell>
          <cell r="H1347">
            <v>0</v>
          </cell>
          <cell r="I1347">
            <v>-3.0000000000000001E-3</v>
          </cell>
          <cell r="J1347">
            <v>0.17699999999999999</v>
          </cell>
          <cell r="K1347">
            <v>-9.6000000000000002E-2</v>
          </cell>
          <cell r="L1347">
            <v>-0.17499999999999999</v>
          </cell>
          <cell r="M1347">
            <v>0.17299999999999999</v>
          </cell>
          <cell r="N1347">
            <v>-0.314</v>
          </cell>
          <cell r="O1347">
            <v>7.4999999999999997E-2</v>
          </cell>
          <cell r="P1347">
            <v>0.17799999999999999</v>
          </cell>
          <cell r="Q1347">
            <v>-7.0000000000000001E-3</v>
          </cell>
          <cell r="R1347">
            <v>7.1999999999999995E-2</v>
          </cell>
          <cell r="S1347">
            <v>0.17799999999999999</v>
          </cell>
          <cell r="T1347">
            <v>2.8000000000000001E-2</v>
          </cell>
          <cell r="U1347">
            <v>0.121</v>
          </cell>
          <cell r="V1347">
            <v>0.17799999999999999</v>
          </cell>
          <cell r="W1347">
            <v>8.5999999999999993E-2</v>
          </cell>
          <cell r="X1347">
            <v>0.115</v>
          </cell>
          <cell r="Y1347">
            <v>0.17799999999999999</v>
          </cell>
          <cell r="Z1347">
            <v>8.5999999999999993E-2</v>
          </cell>
          <cell r="AA1347">
            <v>0.11899999999999999</v>
          </cell>
          <cell r="AB1347">
            <v>0.17799999999999999</v>
          </cell>
          <cell r="AC1347">
            <v>8.5999999999999993E-2</v>
          </cell>
          <cell r="AD1347">
            <v>0.127</v>
          </cell>
          <cell r="AE1347">
            <v>0.17799999999999999</v>
          </cell>
          <cell r="AF1347">
            <v>8.5999999999999993E-2</v>
          </cell>
        </row>
        <row r="1348">
          <cell r="C1348" t="str">
            <v>08150 YOUTH BEDDINGWP Sls Total Demand $ var MA %</v>
          </cell>
          <cell r="D1348" t="str">
            <v>08150 YOUTH BEDDING</v>
          </cell>
          <cell r="E1348" t="str">
            <v>WP Sls Total Demand $ var MA %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>
            <v>0</v>
          </cell>
          <cell r="W1348">
            <v>0</v>
          </cell>
          <cell r="X1348">
            <v>0</v>
          </cell>
          <cell r="Y1348">
            <v>0</v>
          </cell>
          <cell r="Z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0</v>
          </cell>
          <cell r="AE1348">
            <v>0</v>
          </cell>
          <cell r="AF1348">
            <v>0</v>
          </cell>
        </row>
        <row r="1349">
          <cell r="C1349" t="str">
            <v>08150 YOUTH BEDDINGWP Sls Total Demand using CExec Flow</v>
          </cell>
          <cell r="D1349" t="str">
            <v>08150 YOUTH BEDDING</v>
          </cell>
          <cell r="E1349" t="str">
            <v>WP Sls Total Demand using CExec Flow</v>
          </cell>
          <cell r="F1349">
            <v>4660</v>
          </cell>
          <cell r="G1349">
            <v>1860</v>
          </cell>
          <cell r="H1349">
            <v>2800</v>
          </cell>
          <cell r="I1349">
            <v>2340.6999999999998</v>
          </cell>
          <cell r="J1349">
            <v>901.1</v>
          </cell>
          <cell r="K1349">
            <v>1439.6</v>
          </cell>
          <cell r="L1349">
            <v>559.4</v>
          </cell>
          <cell r="M1349">
            <v>216.3</v>
          </cell>
          <cell r="N1349">
            <v>343.1</v>
          </cell>
          <cell r="O1349">
            <v>1078.4000000000001</v>
          </cell>
          <cell r="P1349">
            <v>410.3</v>
          </cell>
          <cell r="Q1349">
            <v>668.1</v>
          </cell>
          <cell r="R1349">
            <v>702.9</v>
          </cell>
          <cell r="S1349">
            <v>274.5</v>
          </cell>
          <cell r="T1349">
            <v>428.4</v>
          </cell>
          <cell r="U1349">
            <v>2319.3000000000002</v>
          </cell>
          <cell r="V1349">
            <v>958.9</v>
          </cell>
          <cell r="W1349">
            <v>1360.4</v>
          </cell>
          <cell r="X1349">
            <v>631.20000000000005</v>
          </cell>
          <cell r="Y1349">
            <v>279.7</v>
          </cell>
          <cell r="Z1349">
            <v>351.5</v>
          </cell>
          <cell r="AA1349">
            <v>850.2</v>
          </cell>
          <cell r="AB1349">
            <v>386.4</v>
          </cell>
          <cell r="AC1349">
            <v>463.8</v>
          </cell>
          <cell r="AD1349">
            <v>837.9</v>
          </cell>
          <cell r="AE1349">
            <v>292.8</v>
          </cell>
          <cell r="AF1349">
            <v>545.1</v>
          </cell>
        </row>
        <row r="1350">
          <cell r="C1350" t="str">
            <v>08150 YOUTH BEDDINGWP Sls Total Fulfilled $</v>
          </cell>
          <cell r="D1350" t="str">
            <v>08150 YOUTH BEDDING</v>
          </cell>
          <cell r="E1350" t="str">
            <v>WP Sls Total Fulfilled $</v>
          </cell>
          <cell r="F1350">
            <v>4660</v>
          </cell>
          <cell r="G1350">
            <v>1860</v>
          </cell>
          <cell r="H1350">
            <v>2800</v>
          </cell>
          <cell r="I1350">
            <v>2015</v>
          </cell>
          <cell r="J1350">
            <v>808.5</v>
          </cell>
          <cell r="K1350">
            <v>1206.5</v>
          </cell>
          <cell r="L1350">
            <v>511.1</v>
          </cell>
          <cell r="M1350">
            <v>206.6</v>
          </cell>
          <cell r="N1350">
            <v>304.5</v>
          </cell>
          <cell r="O1350">
            <v>727.5</v>
          </cell>
          <cell r="P1350">
            <v>353.1</v>
          </cell>
          <cell r="Q1350">
            <v>374.3</v>
          </cell>
          <cell r="R1350">
            <v>776.4</v>
          </cell>
          <cell r="S1350">
            <v>248.8</v>
          </cell>
          <cell r="T1350">
            <v>527.70000000000005</v>
          </cell>
          <cell r="U1350">
            <v>2645</v>
          </cell>
          <cell r="V1350">
            <v>1051.5</v>
          </cell>
          <cell r="W1350">
            <v>1593.5</v>
          </cell>
          <cell r="X1350">
            <v>754.7</v>
          </cell>
          <cell r="Y1350">
            <v>253.4</v>
          </cell>
          <cell r="Z1350">
            <v>501.4</v>
          </cell>
          <cell r="AA1350">
            <v>936.8</v>
          </cell>
          <cell r="AB1350">
            <v>349.9</v>
          </cell>
          <cell r="AC1350">
            <v>586.79999999999995</v>
          </cell>
          <cell r="AD1350">
            <v>953.5</v>
          </cell>
          <cell r="AE1350">
            <v>448.2</v>
          </cell>
          <cell r="AF1350">
            <v>505.3</v>
          </cell>
        </row>
        <row r="1351">
          <cell r="C1351" t="str">
            <v>08150 YOUTH BEDDINGWP Sls Total Fulfilled $ % All Loc</v>
          </cell>
          <cell r="D1351" t="str">
            <v>08150 YOUTH BEDDING</v>
          </cell>
          <cell r="E1351" t="str">
            <v>WP Sls Total Fulfilled $ % All Loc</v>
          </cell>
          <cell r="F1351">
            <v>1</v>
          </cell>
          <cell r="G1351">
            <v>0.39900000000000002</v>
          </cell>
          <cell r="H1351">
            <v>0.60099999999999998</v>
          </cell>
          <cell r="I1351">
            <v>1</v>
          </cell>
          <cell r="J1351">
            <v>0.40100000000000002</v>
          </cell>
          <cell r="K1351">
            <v>0.59899999999999998</v>
          </cell>
          <cell r="L1351">
            <v>1</v>
          </cell>
          <cell r="M1351">
            <v>0.40400000000000003</v>
          </cell>
          <cell r="N1351">
            <v>0.59599999999999997</v>
          </cell>
          <cell r="O1351">
            <v>1</v>
          </cell>
          <cell r="P1351">
            <v>0.48499999999999999</v>
          </cell>
          <cell r="Q1351">
            <v>0.51500000000000001</v>
          </cell>
          <cell r="R1351">
            <v>1</v>
          </cell>
          <cell r="S1351">
            <v>0.32</v>
          </cell>
          <cell r="T1351">
            <v>0.68</v>
          </cell>
          <cell r="U1351">
            <v>1</v>
          </cell>
          <cell r="V1351">
            <v>0.39800000000000002</v>
          </cell>
          <cell r="W1351">
            <v>0.60199999999999998</v>
          </cell>
          <cell r="X1351">
            <v>1</v>
          </cell>
          <cell r="Y1351">
            <v>0.33600000000000002</v>
          </cell>
          <cell r="Z1351">
            <v>0.66400000000000003</v>
          </cell>
          <cell r="AA1351">
            <v>1</v>
          </cell>
          <cell r="AB1351">
            <v>0.374</v>
          </cell>
          <cell r="AC1351">
            <v>0.626</v>
          </cell>
          <cell r="AD1351">
            <v>1</v>
          </cell>
          <cell r="AE1351">
            <v>0.47</v>
          </cell>
          <cell r="AF1351">
            <v>0.53</v>
          </cell>
        </row>
        <row r="1352">
          <cell r="C1352" t="str">
            <v>08150 YOUTH BEDDINGWP Sls Total Fulfilled $ % Seas</v>
          </cell>
          <cell r="D1352" t="str">
            <v>08150 YOUTH BEDDING</v>
          </cell>
          <cell r="E1352" t="str">
            <v>WP Sls Total Fulfilled $ % Seas</v>
          </cell>
          <cell r="F1352">
            <v>1</v>
          </cell>
          <cell r="G1352">
            <v>1</v>
          </cell>
          <cell r="H1352">
            <v>1</v>
          </cell>
          <cell r="I1352">
            <v>0.432</v>
          </cell>
          <cell r="J1352">
            <v>0.435</v>
          </cell>
          <cell r="K1352">
            <v>0.43099999999999999</v>
          </cell>
          <cell r="L1352">
            <v>0.11</v>
          </cell>
          <cell r="M1352">
            <v>0.111</v>
          </cell>
          <cell r="N1352">
            <v>0.109</v>
          </cell>
          <cell r="O1352">
            <v>0.156</v>
          </cell>
          <cell r="P1352">
            <v>0.19</v>
          </cell>
          <cell r="Q1352">
            <v>0.13400000000000001</v>
          </cell>
          <cell r="R1352">
            <v>0.16700000000000001</v>
          </cell>
          <cell r="S1352">
            <v>0.13400000000000001</v>
          </cell>
          <cell r="T1352">
            <v>0.188</v>
          </cell>
          <cell r="U1352">
            <v>0.56799999999999995</v>
          </cell>
          <cell r="V1352">
            <v>0.56499999999999995</v>
          </cell>
          <cell r="W1352">
            <v>0.56899999999999995</v>
          </cell>
          <cell r="X1352">
            <v>0.16200000000000001</v>
          </cell>
          <cell r="Y1352">
            <v>0.13600000000000001</v>
          </cell>
          <cell r="Z1352">
            <v>0.17899999999999999</v>
          </cell>
          <cell r="AA1352">
            <v>0.20100000000000001</v>
          </cell>
          <cell r="AB1352">
            <v>0.188</v>
          </cell>
          <cell r="AC1352">
            <v>0.21</v>
          </cell>
          <cell r="AD1352">
            <v>0.20499999999999999</v>
          </cell>
          <cell r="AE1352">
            <v>0.24099999999999999</v>
          </cell>
          <cell r="AF1352">
            <v>0.18</v>
          </cell>
        </row>
        <row r="1353">
          <cell r="C1353" t="str">
            <v>08150 YOUTH BEDDINGWP Sls Total Fulfilled $ var LY %</v>
          </cell>
          <cell r="D1353" t="str">
            <v>08150 YOUTH BEDDING</v>
          </cell>
          <cell r="E1353" t="str">
            <v>WP Sls Total Fulfilled $ var LY %</v>
          </cell>
          <cell r="F1353">
            <v>6.4000000000000001E-2</v>
          </cell>
          <cell r="G1353">
            <v>-0.20200000000000001</v>
          </cell>
          <cell r="H1353">
            <v>0.36599999999999999</v>
          </cell>
          <cell r="I1353">
            <v>-3.0000000000000001E-3</v>
          </cell>
          <cell r="J1353">
            <v>-0.156</v>
          </cell>
          <cell r="K1353">
            <v>0.13400000000000001</v>
          </cell>
          <cell r="L1353">
            <v>-0.17499999999999999</v>
          </cell>
          <cell r="M1353">
            <v>-3.4000000000000002E-2</v>
          </cell>
          <cell r="N1353">
            <v>-0.25</v>
          </cell>
          <cell r="O1353">
            <v>7.4999999999999997E-2</v>
          </cell>
          <cell r="P1353">
            <v>9.5000000000000001E-2</v>
          </cell>
          <cell r="Q1353">
            <v>5.7000000000000002E-2</v>
          </cell>
          <cell r="R1353">
            <v>7.1999999999999995E-2</v>
          </cell>
          <cell r="S1353">
            <v>-0.40899999999999997</v>
          </cell>
          <cell r="T1353">
            <v>0.73899999999999999</v>
          </cell>
          <cell r="U1353">
            <v>0.121</v>
          </cell>
          <cell r="V1353">
            <v>-0.23499999999999999</v>
          </cell>
          <cell r="W1353">
            <v>0.61699999999999999</v>
          </cell>
          <cell r="X1353">
            <v>0.115</v>
          </cell>
          <cell r="Y1353">
            <v>-0.34200000000000003</v>
          </cell>
          <cell r="Z1353">
            <v>0.72</v>
          </cell>
          <cell r="AA1353">
            <v>0.11899999999999999</v>
          </cell>
          <cell r="AB1353">
            <v>-0.247</v>
          </cell>
          <cell r="AC1353">
            <v>0.57399999999999995</v>
          </cell>
          <cell r="AD1353">
            <v>0.127</v>
          </cell>
          <cell r="AE1353">
            <v>-0.14599999999999999</v>
          </cell>
          <cell r="AF1353">
            <v>0.57299999999999995</v>
          </cell>
        </row>
        <row r="1354">
          <cell r="C1354" t="str">
            <v>08150 YOUTH BEDDINGWP Sls Vendor Filled $ % Seas</v>
          </cell>
          <cell r="D1354" t="str">
            <v>08150 YOUTH BEDDING</v>
          </cell>
          <cell r="E1354" t="str">
            <v>WP Sls Vendor Filled $ % Seas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0</v>
          </cell>
          <cell r="W1354">
            <v>0</v>
          </cell>
          <cell r="X1354">
            <v>0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0</v>
          </cell>
          <cell r="AE1354">
            <v>0</v>
          </cell>
          <cell r="AF1354">
            <v>0</v>
          </cell>
        </row>
        <row r="1355">
          <cell r="C1355" t="str">
            <v>08150 YOUTH BEDDINGWP Sls Vendor Filled $ (SV / CV)</v>
          </cell>
          <cell r="D1355" t="str">
            <v>08150 YOUTH BEDDING</v>
          </cell>
          <cell r="E1355" t="str">
            <v>WP Sls Vendor Filled $ (SV / CV)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0</v>
          </cell>
          <cell r="W1355">
            <v>0</v>
          </cell>
          <cell r="X1355">
            <v>0</v>
          </cell>
          <cell r="Y1355">
            <v>0</v>
          </cell>
          <cell r="Z1355">
            <v>0</v>
          </cell>
          <cell r="AA1355">
            <v>0</v>
          </cell>
          <cell r="AB1355">
            <v>0</v>
          </cell>
          <cell r="AC1355">
            <v>0</v>
          </cell>
          <cell r="AD1355">
            <v>0</v>
          </cell>
          <cell r="AE1355">
            <v>0</v>
          </cell>
          <cell r="AF1355">
            <v>0</v>
          </cell>
        </row>
        <row r="1356">
          <cell r="C1356" t="str">
            <v>08150 YOUTH BEDDINGWP Sls Vendor Filled $ (SV / CV) % Ttl Demand</v>
          </cell>
          <cell r="D1356" t="str">
            <v>08150 YOUTH BEDDING</v>
          </cell>
          <cell r="E1356" t="str">
            <v>WP Sls Vendor Filled $ (SV / CV) % Ttl Demand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0</v>
          </cell>
          <cell r="AC1356">
            <v>0</v>
          </cell>
          <cell r="AD1356">
            <v>0</v>
          </cell>
          <cell r="AE1356">
            <v>0</v>
          </cell>
          <cell r="AF1356">
            <v>0</v>
          </cell>
        </row>
        <row r="1357">
          <cell r="C1357" t="str">
            <v>08150 YOUTH BEDDINGWP Sls Vendor Filled $ var LY %</v>
          </cell>
          <cell r="D1357" t="str">
            <v>08150 YOUTH BEDDING</v>
          </cell>
          <cell r="E1357" t="str">
            <v>WP Sls Vendor Filled $ var LY %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  <cell r="L1357">
            <v>0</v>
          </cell>
          <cell r="M1357">
            <v>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0</v>
          </cell>
          <cell r="W1357">
            <v>0</v>
          </cell>
          <cell r="X1357">
            <v>0</v>
          </cell>
          <cell r="Y1357">
            <v>0</v>
          </cell>
          <cell r="Z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0</v>
          </cell>
          <cell r="AE1357">
            <v>0</v>
          </cell>
          <cell r="AF1357">
            <v>0</v>
          </cell>
        </row>
        <row r="1358">
          <cell r="C1358" t="str">
            <v>08150 YOUTH BEDDINGWP Sls Vendor Filled Fin Return $</v>
          </cell>
          <cell r="D1358" t="str">
            <v>08150 YOUTH BEDDING</v>
          </cell>
          <cell r="E1358" t="str">
            <v>WP Sls Vendor Filled Fin Return $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>
            <v>0</v>
          </cell>
          <cell r="W1358">
            <v>0</v>
          </cell>
          <cell r="X1358">
            <v>0</v>
          </cell>
          <cell r="Y1358">
            <v>0</v>
          </cell>
          <cell r="Z1358">
            <v>0</v>
          </cell>
          <cell r="AA1358">
            <v>0</v>
          </cell>
          <cell r="AB1358">
            <v>0</v>
          </cell>
          <cell r="AC1358">
            <v>0</v>
          </cell>
          <cell r="AD1358">
            <v>0</v>
          </cell>
          <cell r="AE1358">
            <v>0</v>
          </cell>
          <cell r="AF1358">
            <v>0</v>
          </cell>
        </row>
        <row r="1359">
          <cell r="C1359" t="str">
            <v>08150 YOUTH BEDDINGWP Sls Vendor Filled Fin Return %</v>
          </cell>
          <cell r="D1359" t="str">
            <v>08150 YOUTH BEDDING</v>
          </cell>
          <cell r="E1359" t="str">
            <v>WP Sls Vendor Filled Fin Return %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B1359">
            <v>0</v>
          </cell>
          <cell r="AC1359">
            <v>0</v>
          </cell>
          <cell r="AD1359">
            <v>0</v>
          </cell>
          <cell r="AE1359">
            <v>0</v>
          </cell>
          <cell r="AF1359">
            <v>0</v>
          </cell>
        </row>
        <row r="1360">
          <cell r="C1360" t="str">
            <v>08150 YOUTH BEDDINGWP Turn on Fulfilled Sls UnAdj</v>
          </cell>
          <cell r="D1360" t="str">
            <v>08150 YOUTH BEDDING</v>
          </cell>
          <cell r="E1360" t="str">
            <v>WP Turn on Fulfilled Sls UnAdj</v>
          </cell>
          <cell r="F1360">
            <v>0.77</v>
          </cell>
          <cell r="G1360">
            <v>0.56999999999999995</v>
          </cell>
          <cell r="H1360">
            <v>1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0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</row>
        <row r="1361">
          <cell r="C1361" t="str">
            <v>08150 YOUTH BEDDINGWP Turn on Total Demand Sls</v>
          </cell>
          <cell r="D1361" t="str">
            <v>08150 YOUTH BEDDING</v>
          </cell>
          <cell r="E1361" t="str">
            <v>WP Turn on Total Demand Sls</v>
          </cell>
          <cell r="F1361">
            <v>0.77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B1361">
            <v>0</v>
          </cell>
          <cell r="AC1361">
            <v>0</v>
          </cell>
          <cell r="AD1361">
            <v>0</v>
          </cell>
          <cell r="AE1361">
            <v>0</v>
          </cell>
          <cell r="AF1361">
            <v>0</v>
          </cell>
        </row>
        <row r="1362">
          <cell r="C1362" t="str">
            <v>08150 YOUTH BEDDINGWP Turn on Total Demand Sls UnAdj</v>
          </cell>
          <cell r="D1362" t="str">
            <v>08150 YOUTH BEDDING</v>
          </cell>
          <cell r="E1362" t="str">
            <v>WP Turn on Total Demand Sls UnAdj</v>
          </cell>
          <cell r="F1362">
            <v>0.77</v>
          </cell>
          <cell r="G1362">
            <v>0.56999999999999995</v>
          </cell>
          <cell r="H1362">
            <v>1</v>
          </cell>
          <cell r="I1362">
            <v>0</v>
          </cell>
          <cell r="J1362">
            <v>0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>
            <v>0</v>
          </cell>
          <cell r="W1362">
            <v>0</v>
          </cell>
          <cell r="X1362">
            <v>0</v>
          </cell>
          <cell r="Y1362">
            <v>0</v>
          </cell>
          <cell r="Z1362">
            <v>0</v>
          </cell>
          <cell r="AA1362">
            <v>0</v>
          </cell>
          <cell r="AB1362">
            <v>0</v>
          </cell>
          <cell r="AC1362">
            <v>0</v>
          </cell>
          <cell r="AD1362">
            <v>0</v>
          </cell>
          <cell r="AE1362">
            <v>0</v>
          </cell>
          <cell r="AF1362">
            <v>0</v>
          </cell>
        </row>
        <row r="1363">
          <cell r="C1363" t="str">
            <v>08150 YOUTH BEDDINGWP Wkrm C$</v>
          </cell>
          <cell r="D1363" t="str">
            <v>08150 YOUTH BEDDING</v>
          </cell>
          <cell r="E1363" t="str">
            <v>WP Wkrm C$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0</v>
          </cell>
          <cell r="W1363">
            <v>0</v>
          </cell>
          <cell r="X1363">
            <v>0</v>
          </cell>
          <cell r="Y1363">
            <v>0</v>
          </cell>
          <cell r="Z1363">
            <v>0</v>
          </cell>
          <cell r="AA1363">
            <v>0</v>
          </cell>
          <cell r="AB1363">
            <v>0</v>
          </cell>
          <cell r="AC1363">
            <v>0</v>
          </cell>
          <cell r="AD1363">
            <v>0</v>
          </cell>
          <cell r="AE1363">
            <v>0</v>
          </cell>
          <cell r="AF1363">
            <v>0</v>
          </cell>
        </row>
        <row r="1364">
          <cell r="C1364" t="str">
            <v>08150 YOUTH BEDDINGWP Wkrm C%</v>
          </cell>
          <cell r="D1364" t="str">
            <v>08150 YOUTH BEDDING</v>
          </cell>
          <cell r="E1364" t="str">
            <v>WP Wkrm C%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>
            <v>0</v>
          </cell>
          <cell r="W1364">
            <v>0</v>
          </cell>
          <cell r="X1364">
            <v>0</v>
          </cell>
          <cell r="Y1364">
            <v>0</v>
          </cell>
          <cell r="Z1364">
            <v>0</v>
          </cell>
          <cell r="AA1364">
            <v>0</v>
          </cell>
          <cell r="AB1364">
            <v>0</v>
          </cell>
          <cell r="AC1364">
            <v>0</v>
          </cell>
          <cell r="AD1364">
            <v>0</v>
          </cell>
          <cell r="AE1364">
            <v>0</v>
          </cell>
          <cell r="AF1364">
            <v>0</v>
          </cell>
        </row>
        <row r="1365">
          <cell r="C1365" t="str">
            <v>608 LUCKY BEDDINGCP Add MU $</v>
          </cell>
          <cell r="D1365" t="str">
            <v>608 LUCKY BEDDING</v>
          </cell>
          <cell r="E1365" t="str">
            <v>CP Add MU $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0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0</v>
          </cell>
          <cell r="AE1365">
            <v>0</v>
          </cell>
          <cell r="AF1365">
            <v>0</v>
          </cell>
        </row>
        <row r="1366">
          <cell r="C1366" t="str">
            <v>608 LUCKY BEDDINGCP Add MU %</v>
          </cell>
          <cell r="D1366" t="str">
            <v>608 LUCKY BEDDING</v>
          </cell>
          <cell r="E1366" t="str">
            <v>CP Add MU %</v>
          </cell>
          <cell r="F1366">
            <v>0</v>
          </cell>
          <cell r="G1366">
            <v>0</v>
          </cell>
          <cell r="H1366">
            <v>0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0</v>
          </cell>
          <cell r="V1366">
            <v>0</v>
          </cell>
          <cell r="W1366">
            <v>0</v>
          </cell>
          <cell r="X1366">
            <v>0</v>
          </cell>
          <cell r="Y1366">
            <v>0</v>
          </cell>
          <cell r="Z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0</v>
          </cell>
          <cell r="AE1366">
            <v>0</v>
          </cell>
          <cell r="AF1366">
            <v>0</v>
          </cell>
        </row>
        <row r="1367">
          <cell r="C1367" t="str">
            <v>608 LUCKY BEDDINGCP Assoc Disc $</v>
          </cell>
          <cell r="D1367" t="str">
            <v>608 LUCKY BEDDING</v>
          </cell>
          <cell r="E1367" t="str">
            <v>CP Assoc Disc $</v>
          </cell>
          <cell r="F1367">
            <v>0</v>
          </cell>
          <cell r="G1367">
            <v>0</v>
          </cell>
          <cell r="H1367">
            <v>0</v>
          </cell>
          <cell r="I1367">
            <v>0</v>
          </cell>
          <cell r="J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0</v>
          </cell>
          <cell r="V1367">
            <v>0</v>
          </cell>
          <cell r="W1367">
            <v>0</v>
          </cell>
          <cell r="X1367">
            <v>0</v>
          </cell>
          <cell r="Y1367">
            <v>0</v>
          </cell>
          <cell r="Z1367">
            <v>0</v>
          </cell>
          <cell r="AA1367">
            <v>0</v>
          </cell>
          <cell r="AB1367">
            <v>0</v>
          </cell>
          <cell r="AC1367">
            <v>0</v>
          </cell>
          <cell r="AD1367">
            <v>0</v>
          </cell>
          <cell r="AE1367">
            <v>0</v>
          </cell>
          <cell r="AF1367">
            <v>0</v>
          </cell>
        </row>
        <row r="1368">
          <cell r="C1368" t="str">
            <v>608 LUCKY BEDDINGCP Assoc Disc %</v>
          </cell>
          <cell r="D1368" t="str">
            <v>608 LUCKY BEDDING</v>
          </cell>
          <cell r="E1368" t="str">
            <v>CP Assoc Disc %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>
            <v>0</v>
          </cell>
          <cell r="W1368">
            <v>0</v>
          </cell>
          <cell r="X1368">
            <v>0</v>
          </cell>
          <cell r="Y1368">
            <v>0</v>
          </cell>
          <cell r="Z1368">
            <v>0</v>
          </cell>
          <cell r="AA1368">
            <v>0</v>
          </cell>
          <cell r="AB1368">
            <v>0</v>
          </cell>
          <cell r="AC1368">
            <v>0</v>
          </cell>
          <cell r="AD1368">
            <v>0</v>
          </cell>
          <cell r="AE1368">
            <v>0</v>
          </cell>
          <cell r="AF1368">
            <v>0</v>
          </cell>
        </row>
        <row r="1369">
          <cell r="C1369" t="str">
            <v>608 LUCKY BEDDINGCP Avail $</v>
          </cell>
          <cell r="D1369" t="str">
            <v>608 LUCKY BEDDING</v>
          </cell>
          <cell r="E1369" t="str">
            <v>CP Avail $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>
            <v>0</v>
          </cell>
          <cell r="W1369">
            <v>0</v>
          </cell>
          <cell r="X1369">
            <v>0</v>
          </cell>
          <cell r="Y1369">
            <v>0</v>
          </cell>
          <cell r="Z1369">
            <v>0</v>
          </cell>
          <cell r="AA1369">
            <v>0</v>
          </cell>
          <cell r="AB1369">
            <v>0</v>
          </cell>
          <cell r="AC1369">
            <v>0</v>
          </cell>
          <cell r="AD1369">
            <v>0</v>
          </cell>
          <cell r="AE1369">
            <v>0</v>
          </cell>
          <cell r="AF1369">
            <v>0</v>
          </cell>
        </row>
        <row r="1370">
          <cell r="C1370" t="str">
            <v>608 LUCKY BEDDINGCP Avail C$</v>
          </cell>
          <cell r="D1370" t="str">
            <v>608 LUCKY BEDDING</v>
          </cell>
          <cell r="E1370" t="str">
            <v>CP Avail C$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>
            <v>0</v>
          </cell>
          <cell r="W1370">
            <v>0</v>
          </cell>
          <cell r="X1370">
            <v>0</v>
          </cell>
          <cell r="Y1370">
            <v>0</v>
          </cell>
          <cell r="Z1370">
            <v>0</v>
          </cell>
          <cell r="AA1370">
            <v>0</v>
          </cell>
          <cell r="AB1370">
            <v>0</v>
          </cell>
          <cell r="AC1370">
            <v>0</v>
          </cell>
          <cell r="AD1370">
            <v>0</v>
          </cell>
          <cell r="AE1370">
            <v>0</v>
          </cell>
          <cell r="AF1370">
            <v>0</v>
          </cell>
        </row>
        <row r="1371">
          <cell r="C1371" t="str">
            <v>608 LUCKY BEDDINGCP Avg Stk + Inv Adj $</v>
          </cell>
          <cell r="D1371" t="str">
            <v>608 LUCKY BEDDING</v>
          </cell>
          <cell r="E1371" t="str">
            <v>CP Avg Stk + Inv Adj $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0</v>
          </cell>
          <cell r="V1371">
            <v>0</v>
          </cell>
          <cell r="W1371">
            <v>0</v>
          </cell>
          <cell r="X1371">
            <v>0</v>
          </cell>
          <cell r="Y1371">
            <v>0</v>
          </cell>
          <cell r="Z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0</v>
          </cell>
          <cell r="AE1371">
            <v>0</v>
          </cell>
          <cell r="AF1371">
            <v>0</v>
          </cell>
        </row>
        <row r="1372">
          <cell r="C1372" t="str">
            <v>608 LUCKY BEDDINGCP Avg Stk + Inv Adj $ var LY %</v>
          </cell>
          <cell r="D1372" t="str">
            <v>608 LUCKY BEDDING</v>
          </cell>
          <cell r="E1372" t="str">
            <v>CP Avg Stk + Inv Adj $ var LY %</v>
          </cell>
          <cell r="F1372">
            <v>-1</v>
          </cell>
          <cell r="G1372">
            <v>0</v>
          </cell>
          <cell r="H1372">
            <v>0</v>
          </cell>
          <cell r="I1372">
            <v>0</v>
          </cell>
          <cell r="J1372">
            <v>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0</v>
          </cell>
          <cell r="V1372">
            <v>0</v>
          </cell>
          <cell r="W1372">
            <v>0</v>
          </cell>
          <cell r="X1372">
            <v>0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0</v>
          </cell>
          <cell r="AE1372">
            <v>0</v>
          </cell>
          <cell r="AF1372">
            <v>0</v>
          </cell>
        </row>
        <row r="1373">
          <cell r="C1373" t="str">
            <v>608 LUCKY BEDDINGCP Avg Stk UnAdj $</v>
          </cell>
          <cell r="D1373" t="str">
            <v>608 LUCKY BEDDING</v>
          </cell>
          <cell r="E1373" t="str">
            <v>CP Avg Stk UnAdj $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0</v>
          </cell>
          <cell r="W1373">
            <v>0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  <cell r="AB1373">
            <v>0</v>
          </cell>
          <cell r="AC1373">
            <v>0</v>
          </cell>
          <cell r="AD1373">
            <v>0</v>
          </cell>
          <cell r="AE1373">
            <v>0</v>
          </cell>
          <cell r="AF1373">
            <v>0</v>
          </cell>
        </row>
        <row r="1374">
          <cell r="C1374" t="str">
            <v>608 LUCKY BEDDINGCP Avg Stk UnAdj $ var LY %</v>
          </cell>
          <cell r="D1374" t="str">
            <v>608 LUCKY BEDDING</v>
          </cell>
          <cell r="E1374" t="str">
            <v>CP Avg Stk UnAdj $ var LY %</v>
          </cell>
          <cell r="F1374">
            <v>-1</v>
          </cell>
          <cell r="G1374">
            <v>-1</v>
          </cell>
          <cell r="H1374">
            <v>-1</v>
          </cell>
          <cell r="I1374">
            <v>0</v>
          </cell>
          <cell r="J1374">
            <v>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  <cell r="X1374">
            <v>0</v>
          </cell>
          <cell r="Y1374">
            <v>0</v>
          </cell>
          <cell r="Z1374">
            <v>0</v>
          </cell>
          <cell r="AA1374">
            <v>0</v>
          </cell>
          <cell r="AB1374">
            <v>0</v>
          </cell>
          <cell r="AC1374">
            <v>0</v>
          </cell>
          <cell r="AD1374">
            <v>0</v>
          </cell>
          <cell r="AE1374">
            <v>0</v>
          </cell>
          <cell r="AF1374">
            <v>0</v>
          </cell>
        </row>
        <row r="1375">
          <cell r="C1375" t="str">
            <v>608 LUCKY BEDDINGCP Avg Wkly Sell Thru %</v>
          </cell>
          <cell r="D1375" t="str">
            <v>608 LUCKY BEDDING</v>
          </cell>
          <cell r="E1375" t="str">
            <v>CP Avg Wkly Sell Thru %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0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  <cell r="AA1375">
            <v>0</v>
          </cell>
          <cell r="AB1375">
            <v>0</v>
          </cell>
          <cell r="AC1375">
            <v>0</v>
          </cell>
          <cell r="AD1375">
            <v>0</v>
          </cell>
          <cell r="AE1375">
            <v>0</v>
          </cell>
          <cell r="AF1375">
            <v>0</v>
          </cell>
        </row>
        <row r="1376">
          <cell r="C1376" t="str">
            <v>608 LUCKY BEDDINGCP BOM $</v>
          </cell>
          <cell r="D1376" t="str">
            <v>608 LUCKY BEDDING</v>
          </cell>
          <cell r="E1376" t="str">
            <v>CP BOM $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0</v>
          </cell>
          <cell r="AC1376">
            <v>0</v>
          </cell>
          <cell r="AD1376">
            <v>0</v>
          </cell>
          <cell r="AE1376">
            <v>0</v>
          </cell>
          <cell r="AF1376">
            <v>0</v>
          </cell>
        </row>
        <row r="1377">
          <cell r="C1377" t="str">
            <v>608 LUCKY BEDDINGCP BOM $ var LY %</v>
          </cell>
          <cell r="D1377" t="str">
            <v>608 LUCKY BEDDING</v>
          </cell>
          <cell r="E1377" t="str">
            <v>CP BOM $ var LY %</v>
          </cell>
          <cell r="F1377">
            <v>-1</v>
          </cell>
          <cell r="G1377">
            <v>-1</v>
          </cell>
          <cell r="H1377">
            <v>-1</v>
          </cell>
          <cell r="I1377">
            <v>-1</v>
          </cell>
          <cell r="J1377">
            <v>-1</v>
          </cell>
          <cell r="K1377">
            <v>-1</v>
          </cell>
          <cell r="L1377">
            <v>-1</v>
          </cell>
          <cell r="M1377">
            <v>-1</v>
          </cell>
          <cell r="N1377">
            <v>-1</v>
          </cell>
          <cell r="O1377">
            <v>-1</v>
          </cell>
          <cell r="P1377">
            <v>-1</v>
          </cell>
          <cell r="Q1377">
            <v>-1</v>
          </cell>
          <cell r="R1377">
            <v>-1</v>
          </cell>
          <cell r="S1377">
            <v>-1</v>
          </cell>
          <cell r="T1377">
            <v>-1</v>
          </cell>
          <cell r="U1377">
            <v>-1</v>
          </cell>
          <cell r="V1377">
            <v>-1</v>
          </cell>
          <cell r="W1377">
            <v>-1</v>
          </cell>
          <cell r="X1377">
            <v>-1</v>
          </cell>
          <cell r="Y1377">
            <v>-1</v>
          </cell>
          <cell r="Z1377">
            <v>-1</v>
          </cell>
          <cell r="AA1377">
            <v>-1</v>
          </cell>
          <cell r="AB1377">
            <v>-1</v>
          </cell>
          <cell r="AC1377">
            <v>-1</v>
          </cell>
          <cell r="AD1377">
            <v>-1</v>
          </cell>
          <cell r="AE1377">
            <v>-1</v>
          </cell>
          <cell r="AF1377">
            <v>-1</v>
          </cell>
        </row>
        <row r="1378">
          <cell r="C1378" t="str">
            <v>608 LUCKY BEDDINGCP BOM C$</v>
          </cell>
          <cell r="D1378" t="str">
            <v>608 LUCKY BEDDING</v>
          </cell>
          <cell r="E1378" t="str">
            <v>CP BOM C$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>
            <v>0</v>
          </cell>
          <cell r="AC1378">
            <v>0</v>
          </cell>
          <cell r="AD1378">
            <v>0</v>
          </cell>
          <cell r="AE1378">
            <v>0</v>
          </cell>
          <cell r="AF1378">
            <v>0</v>
          </cell>
        </row>
        <row r="1379">
          <cell r="C1379" t="str">
            <v>608 LUCKY BEDDINGCP BOS $</v>
          </cell>
          <cell r="D1379" t="str">
            <v>608 LUCKY BEDDING</v>
          </cell>
          <cell r="E1379" t="str">
            <v>CP BOS $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0</v>
          </cell>
          <cell r="AE1379">
            <v>0</v>
          </cell>
          <cell r="AF1379">
            <v>0</v>
          </cell>
        </row>
        <row r="1380">
          <cell r="C1380" t="str">
            <v>608 LUCKY BEDDINGCP BOS $ var LY %</v>
          </cell>
          <cell r="D1380" t="str">
            <v>608 LUCKY BEDDING</v>
          </cell>
          <cell r="E1380" t="str">
            <v>CP BOS $ var LY %</v>
          </cell>
          <cell r="F1380">
            <v>-1</v>
          </cell>
          <cell r="G1380">
            <v>-1</v>
          </cell>
          <cell r="H1380">
            <v>-1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0</v>
          </cell>
          <cell r="W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0</v>
          </cell>
          <cell r="AC1380">
            <v>0</v>
          </cell>
          <cell r="AD1380">
            <v>0</v>
          </cell>
          <cell r="AE1380">
            <v>0</v>
          </cell>
          <cell r="AF1380">
            <v>0</v>
          </cell>
        </row>
        <row r="1381">
          <cell r="C1381" t="str">
            <v>608 LUCKY BEDDINGCP BOS + Inv Adj $</v>
          </cell>
          <cell r="D1381" t="str">
            <v>608 LUCKY BEDDING</v>
          </cell>
          <cell r="E1381" t="str">
            <v>CP BOS + Inv Adj $</v>
          </cell>
          <cell r="F1381">
            <v>0</v>
          </cell>
          <cell r="G1381">
            <v>0</v>
          </cell>
          <cell r="H1381">
            <v>0</v>
          </cell>
          <cell r="I1381">
            <v>0</v>
          </cell>
          <cell r="J1381">
            <v>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  <cell r="Y1381">
            <v>0</v>
          </cell>
          <cell r="Z1381">
            <v>0</v>
          </cell>
          <cell r="AA1381">
            <v>0</v>
          </cell>
          <cell r="AB1381">
            <v>0</v>
          </cell>
          <cell r="AC1381">
            <v>0</v>
          </cell>
          <cell r="AD1381">
            <v>0</v>
          </cell>
          <cell r="AE1381">
            <v>0</v>
          </cell>
          <cell r="AF1381">
            <v>0</v>
          </cell>
        </row>
        <row r="1382">
          <cell r="C1382" t="str">
            <v>608 LUCKY BEDDINGCP BOS C$</v>
          </cell>
          <cell r="D1382" t="str">
            <v>608 LUCKY BEDDING</v>
          </cell>
          <cell r="E1382" t="str">
            <v>CP BOS C$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0</v>
          </cell>
          <cell r="V1382">
            <v>0</v>
          </cell>
          <cell r="W1382">
            <v>0</v>
          </cell>
          <cell r="X1382">
            <v>0</v>
          </cell>
          <cell r="Y1382">
            <v>0</v>
          </cell>
          <cell r="Z1382">
            <v>0</v>
          </cell>
          <cell r="AA1382">
            <v>0</v>
          </cell>
          <cell r="AB1382">
            <v>0</v>
          </cell>
          <cell r="AC1382">
            <v>0</v>
          </cell>
          <cell r="AD1382">
            <v>0</v>
          </cell>
          <cell r="AE1382">
            <v>0</v>
          </cell>
          <cell r="AF1382">
            <v>0</v>
          </cell>
        </row>
        <row r="1383">
          <cell r="C1383" t="str">
            <v>608 LUCKY BEDDINGCP BOS Inv Adj $</v>
          </cell>
          <cell r="D1383" t="str">
            <v>608 LUCKY BEDDING</v>
          </cell>
          <cell r="E1383" t="str">
            <v>CP BOS Inv Adj $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0</v>
          </cell>
          <cell r="X1383">
            <v>0</v>
          </cell>
          <cell r="Y1383">
            <v>0</v>
          </cell>
          <cell r="Z1383">
            <v>0</v>
          </cell>
          <cell r="AA1383">
            <v>0</v>
          </cell>
          <cell r="AB1383">
            <v>0</v>
          </cell>
          <cell r="AC1383">
            <v>0</v>
          </cell>
          <cell r="AD1383">
            <v>0</v>
          </cell>
          <cell r="AE1383">
            <v>0</v>
          </cell>
          <cell r="AF1383">
            <v>0</v>
          </cell>
        </row>
        <row r="1384">
          <cell r="C1384" t="str">
            <v>608 LUCKY BEDDINGCP BOS Inv Adj %</v>
          </cell>
          <cell r="D1384" t="str">
            <v>608 LUCKY BEDDING</v>
          </cell>
          <cell r="E1384" t="str">
            <v>CP BOS Inv Adj %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0</v>
          </cell>
          <cell r="V1384">
            <v>0</v>
          </cell>
          <cell r="W1384">
            <v>0</v>
          </cell>
          <cell r="X1384">
            <v>0</v>
          </cell>
          <cell r="Y1384">
            <v>0</v>
          </cell>
          <cell r="Z1384">
            <v>0</v>
          </cell>
          <cell r="AA1384">
            <v>0</v>
          </cell>
          <cell r="AB1384">
            <v>0</v>
          </cell>
          <cell r="AC1384">
            <v>0</v>
          </cell>
          <cell r="AD1384">
            <v>0</v>
          </cell>
          <cell r="AE1384">
            <v>0</v>
          </cell>
          <cell r="AF1384">
            <v>0</v>
          </cell>
        </row>
        <row r="1385">
          <cell r="C1385" t="str">
            <v>608 LUCKY BEDDINGCP BOS Net MU %</v>
          </cell>
          <cell r="D1385" t="str">
            <v>608 LUCKY BEDDING</v>
          </cell>
          <cell r="E1385" t="str">
            <v>CP BOS Net MU %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0</v>
          </cell>
          <cell r="V1385">
            <v>0</v>
          </cell>
          <cell r="W1385">
            <v>0</v>
          </cell>
          <cell r="X1385">
            <v>0</v>
          </cell>
          <cell r="Y1385">
            <v>0</v>
          </cell>
          <cell r="Z1385">
            <v>0</v>
          </cell>
          <cell r="AA1385">
            <v>0</v>
          </cell>
          <cell r="AB1385">
            <v>0</v>
          </cell>
          <cell r="AC1385">
            <v>0</v>
          </cell>
          <cell r="AD1385">
            <v>0</v>
          </cell>
          <cell r="AE1385">
            <v>0</v>
          </cell>
          <cell r="AF1385">
            <v>0</v>
          </cell>
        </row>
        <row r="1386">
          <cell r="C1386" t="str">
            <v>608 LUCKY BEDDINGCP Buying MU %</v>
          </cell>
          <cell r="D1386" t="str">
            <v>608 LUCKY BEDDING</v>
          </cell>
          <cell r="E1386" t="str">
            <v>CP Buying MU %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0</v>
          </cell>
          <cell r="V1386">
            <v>0</v>
          </cell>
          <cell r="W1386">
            <v>0</v>
          </cell>
          <cell r="X1386">
            <v>0</v>
          </cell>
          <cell r="Y1386">
            <v>0</v>
          </cell>
          <cell r="Z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0</v>
          </cell>
          <cell r="AE1386">
            <v>0</v>
          </cell>
          <cell r="AF1386">
            <v>0</v>
          </cell>
        </row>
        <row r="1387">
          <cell r="C1387" t="str">
            <v>608 LUCKY BEDDINGCP COGS C$</v>
          </cell>
          <cell r="D1387" t="str">
            <v>608 LUCKY BEDDING</v>
          </cell>
          <cell r="E1387" t="str">
            <v>CP COGS C$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  <cell r="L1387">
            <v>0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0</v>
          </cell>
          <cell r="V1387">
            <v>0</v>
          </cell>
          <cell r="W1387">
            <v>0</v>
          </cell>
          <cell r="X1387">
            <v>0</v>
          </cell>
          <cell r="Y1387">
            <v>0</v>
          </cell>
          <cell r="Z1387">
            <v>0</v>
          </cell>
          <cell r="AA1387">
            <v>0</v>
          </cell>
          <cell r="AB1387">
            <v>0</v>
          </cell>
          <cell r="AC1387">
            <v>0</v>
          </cell>
          <cell r="AD1387">
            <v>0</v>
          </cell>
          <cell r="AE1387">
            <v>0</v>
          </cell>
          <cell r="AF1387">
            <v>0</v>
          </cell>
        </row>
        <row r="1388">
          <cell r="C1388" t="str">
            <v>608 LUCKY BEDDINGCP Cum Net MU %</v>
          </cell>
          <cell r="D1388" t="str">
            <v>608 LUCKY BEDDING</v>
          </cell>
          <cell r="E1388" t="str">
            <v>CP Cum Net MU %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>
            <v>0</v>
          </cell>
          <cell r="W1388">
            <v>0</v>
          </cell>
          <cell r="X1388">
            <v>0</v>
          </cell>
          <cell r="Y1388">
            <v>0</v>
          </cell>
          <cell r="Z1388">
            <v>0</v>
          </cell>
          <cell r="AA1388">
            <v>0</v>
          </cell>
          <cell r="AB1388">
            <v>0</v>
          </cell>
          <cell r="AC1388">
            <v>0</v>
          </cell>
          <cell r="AD1388">
            <v>0</v>
          </cell>
          <cell r="AE1388">
            <v>0</v>
          </cell>
          <cell r="AF1388">
            <v>0</v>
          </cell>
        </row>
        <row r="1389">
          <cell r="C1389" t="str">
            <v>608 LUCKY BEDDINGCP Disc Taken C$</v>
          </cell>
          <cell r="D1389" t="str">
            <v>608 LUCKY BEDDING</v>
          </cell>
          <cell r="E1389" t="str">
            <v>CP Disc Taken C$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>
            <v>0</v>
          </cell>
          <cell r="W1389">
            <v>0</v>
          </cell>
          <cell r="X1389">
            <v>0</v>
          </cell>
          <cell r="Y1389">
            <v>0</v>
          </cell>
          <cell r="Z1389">
            <v>0</v>
          </cell>
          <cell r="AA1389">
            <v>0</v>
          </cell>
          <cell r="AB1389">
            <v>0</v>
          </cell>
          <cell r="AC1389">
            <v>0</v>
          </cell>
          <cell r="AD1389">
            <v>0</v>
          </cell>
          <cell r="AE1389">
            <v>0</v>
          </cell>
          <cell r="AF1389">
            <v>0</v>
          </cell>
        </row>
        <row r="1390">
          <cell r="C1390" t="str">
            <v>608 LUCKY BEDDINGCP Disc Taken C%</v>
          </cell>
          <cell r="D1390" t="str">
            <v>608 LUCKY BEDDING</v>
          </cell>
          <cell r="E1390" t="str">
            <v>CP Disc Taken C%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>
            <v>0</v>
          </cell>
          <cell r="W1390">
            <v>0</v>
          </cell>
          <cell r="X1390">
            <v>0</v>
          </cell>
          <cell r="Y1390">
            <v>0</v>
          </cell>
          <cell r="Z1390">
            <v>0</v>
          </cell>
          <cell r="AA1390">
            <v>0</v>
          </cell>
          <cell r="AB1390">
            <v>0</v>
          </cell>
          <cell r="AC1390">
            <v>0</v>
          </cell>
          <cell r="AD1390">
            <v>0</v>
          </cell>
          <cell r="AE1390">
            <v>0</v>
          </cell>
          <cell r="AF1390">
            <v>0</v>
          </cell>
        </row>
        <row r="1391">
          <cell r="C1391" t="str">
            <v>608 LUCKY BEDDINGCP DM Adj C$</v>
          </cell>
          <cell r="D1391" t="str">
            <v>608 LUCKY BEDDING</v>
          </cell>
          <cell r="E1391" t="str">
            <v>CP DM Adj C$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X1391">
            <v>0</v>
          </cell>
          <cell r="Y1391">
            <v>0</v>
          </cell>
          <cell r="Z1391">
            <v>0</v>
          </cell>
          <cell r="AA1391">
            <v>0</v>
          </cell>
          <cell r="AB1391">
            <v>0</v>
          </cell>
          <cell r="AC1391">
            <v>0</v>
          </cell>
          <cell r="AD1391">
            <v>0</v>
          </cell>
          <cell r="AE1391">
            <v>0</v>
          </cell>
          <cell r="AF1391">
            <v>0</v>
          </cell>
        </row>
        <row r="1392">
          <cell r="C1392" t="str">
            <v>608 LUCKY BEDDINGCP DM CDT $</v>
          </cell>
          <cell r="D1392" t="str">
            <v>608 LUCKY BEDDING</v>
          </cell>
          <cell r="E1392" t="str">
            <v>CP DM CDT $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0</v>
          </cell>
          <cell r="AE1392">
            <v>0</v>
          </cell>
          <cell r="AF1392">
            <v>0</v>
          </cell>
        </row>
        <row r="1393">
          <cell r="C1393" t="str">
            <v>608 LUCKY BEDDINGCP DM CDT C$</v>
          </cell>
          <cell r="D1393" t="str">
            <v>608 LUCKY BEDDING</v>
          </cell>
          <cell r="E1393" t="str">
            <v>CP DM CDT C$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X1393">
            <v>0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0</v>
          </cell>
          <cell r="AE1393">
            <v>0</v>
          </cell>
          <cell r="AF1393">
            <v>0</v>
          </cell>
        </row>
        <row r="1394">
          <cell r="C1394" t="str">
            <v>608 LUCKY BEDDINGCP DM CDT MU %</v>
          </cell>
          <cell r="D1394" t="str">
            <v>608 LUCKY BEDDING</v>
          </cell>
          <cell r="E1394" t="str">
            <v>CP DM CDT MU %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0</v>
          </cell>
          <cell r="V1394">
            <v>0</v>
          </cell>
          <cell r="W1394">
            <v>0</v>
          </cell>
          <cell r="X1394">
            <v>0</v>
          </cell>
          <cell r="Y1394">
            <v>0</v>
          </cell>
          <cell r="Z1394">
            <v>0</v>
          </cell>
          <cell r="AA1394">
            <v>0</v>
          </cell>
          <cell r="AB1394">
            <v>0</v>
          </cell>
          <cell r="AC1394">
            <v>0</v>
          </cell>
          <cell r="AD1394">
            <v>0</v>
          </cell>
          <cell r="AE1394">
            <v>0</v>
          </cell>
          <cell r="AF1394">
            <v>0</v>
          </cell>
        </row>
        <row r="1395">
          <cell r="C1395" t="str">
            <v>608 LUCKY BEDDINGCP DM Other $</v>
          </cell>
          <cell r="D1395" t="str">
            <v>608 LUCKY BEDDING</v>
          </cell>
          <cell r="E1395" t="str">
            <v>CP DM Other $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X1395">
            <v>0</v>
          </cell>
          <cell r="Y1395">
            <v>0</v>
          </cell>
          <cell r="Z1395">
            <v>0</v>
          </cell>
          <cell r="AA1395">
            <v>0</v>
          </cell>
          <cell r="AB1395">
            <v>0</v>
          </cell>
          <cell r="AC1395">
            <v>0</v>
          </cell>
          <cell r="AD1395">
            <v>0</v>
          </cell>
          <cell r="AE1395">
            <v>0</v>
          </cell>
          <cell r="AF1395">
            <v>0</v>
          </cell>
        </row>
        <row r="1396">
          <cell r="C1396" t="str">
            <v>608 LUCKY BEDDINGCP DM Other C$</v>
          </cell>
          <cell r="D1396" t="str">
            <v>608 LUCKY BEDDING</v>
          </cell>
          <cell r="E1396" t="str">
            <v>CP DM Other C$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X1396">
            <v>0</v>
          </cell>
          <cell r="Y1396">
            <v>0</v>
          </cell>
          <cell r="Z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0</v>
          </cell>
          <cell r="AE1396">
            <v>0</v>
          </cell>
          <cell r="AF1396">
            <v>0</v>
          </cell>
        </row>
        <row r="1397">
          <cell r="C1397" t="str">
            <v>608 LUCKY BEDDINGCP DM Other MU %</v>
          </cell>
          <cell r="D1397" t="str">
            <v>608 LUCKY BEDDING</v>
          </cell>
          <cell r="E1397" t="str">
            <v>CP DM Other MU %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0</v>
          </cell>
          <cell r="W1397">
            <v>0</v>
          </cell>
          <cell r="X1397">
            <v>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0</v>
          </cell>
          <cell r="AE1397">
            <v>0</v>
          </cell>
          <cell r="AF1397">
            <v>0</v>
          </cell>
        </row>
        <row r="1398">
          <cell r="C1398" t="str">
            <v>608 LUCKY BEDDINGCP DM Total $</v>
          </cell>
          <cell r="D1398" t="str">
            <v>608 LUCKY BEDDING</v>
          </cell>
          <cell r="E1398" t="str">
            <v>CP DM Total $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X1398">
            <v>0</v>
          </cell>
          <cell r="Y1398">
            <v>0</v>
          </cell>
          <cell r="Z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0</v>
          </cell>
          <cell r="AE1398">
            <v>0</v>
          </cell>
          <cell r="AF1398">
            <v>0</v>
          </cell>
        </row>
        <row r="1399">
          <cell r="C1399" t="str">
            <v>608 LUCKY BEDDINGCP DM Total C$</v>
          </cell>
          <cell r="D1399" t="str">
            <v>608 LUCKY BEDDING</v>
          </cell>
          <cell r="E1399" t="str">
            <v>CP DM Total C$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X1399">
            <v>0</v>
          </cell>
          <cell r="Y1399">
            <v>0</v>
          </cell>
          <cell r="Z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0</v>
          </cell>
          <cell r="AE1399">
            <v>0</v>
          </cell>
          <cell r="AF1399">
            <v>0</v>
          </cell>
        </row>
        <row r="1400">
          <cell r="C1400" t="str">
            <v>608 LUCKY BEDDINGCP DM Total MU %</v>
          </cell>
          <cell r="D1400" t="str">
            <v>608 LUCKY BEDDING</v>
          </cell>
          <cell r="E1400" t="str">
            <v>CP DM Total MU %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0</v>
          </cell>
          <cell r="V1400">
            <v>0</v>
          </cell>
          <cell r="W1400">
            <v>0</v>
          </cell>
          <cell r="X1400">
            <v>0</v>
          </cell>
          <cell r="Y1400">
            <v>0</v>
          </cell>
          <cell r="Z1400">
            <v>0</v>
          </cell>
          <cell r="AA1400">
            <v>0</v>
          </cell>
          <cell r="AB1400">
            <v>0</v>
          </cell>
          <cell r="AC1400">
            <v>0</v>
          </cell>
          <cell r="AD1400">
            <v>0</v>
          </cell>
          <cell r="AE1400">
            <v>0</v>
          </cell>
          <cell r="AF1400">
            <v>0</v>
          </cell>
        </row>
        <row r="1401">
          <cell r="C1401" t="str">
            <v>608 LUCKY BEDDINGCP EOM $</v>
          </cell>
          <cell r="D1401" t="str">
            <v>608 LUCKY BEDDING</v>
          </cell>
          <cell r="E1401" t="str">
            <v>CP EOM $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0</v>
          </cell>
          <cell r="V1401">
            <v>0</v>
          </cell>
          <cell r="W1401">
            <v>0</v>
          </cell>
          <cell r="X1401">
            <v>0</v>
          </cell>
          <cell r="Y1401">
            <v>0</v>
          </cell>
          <cell r="Z1401">
            <v>0</v>
          </cell>
          <cell r="AA1401">
            <v>0</v>
          </cell>
          <cell r="AB1401">
            <v>0</v>
          </cell>
          <cell r="AC1401">
            <v>0</v>
          </cell>
          <cell r="AD1401">
            <v>0</v>
          </cell>
          <cell r="AE1401">
            <v>0</v>
          </cell>
          <cell r="AF1401">
            <v>0</v>
          </cell>
        </row>
        <row r="1402">
          <cell r="C1402" t="str">
            <v>608 LUCKY BEDDINGCP EOM + Inv Adj $</v>
          </cell>
          <cell r="D1402" t="str">
            <v>608 LUCKY BEDDING</v>
          </cell>
          <cell r="E1402" t="str">
            <v>CP EOM + Inv Adj $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>
            <v>0</v>
          </cell>
          <cell r="W1402">
            <v>0</v>
          </cell>
          <cell r="X1402">
            <v>0</v>
          </cell>
          <cell r="Y1402">
            <v>0</v>
          </cell>
          <cell r="Z1402">
            <v>0</v>
          </cell>
          <cell r="AA1402">
            <v>0</v>
          </cell>
          <cell r="AB1402">
            <v>0</v>
          </cell>
          <cell r="AC1402">
            <v>0</v>
          </cell>
          <cell r="AD1402">
            <v>0</v>
          </cell>
          <cell r="AE1402">
            <v>0</v>
          </cell>
          <cell r="AF1402">
            <v>0</v>
          </cell>
        </row>
        <row r="1403">
          <cell r="C1403" t="str">
            <v>608 LUCKY BEDDINGCP EOM Adj Ttl $</v>
          </cell>
          <cell r="D1403" t="str">
            <v>608 LUCKY BEDDING</v>
          </cell>
          <cell r="E1403" t="str">
            <v>CP EOM Adj Ttl $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0</v>
          </cell>
          <cell r="V1403">
            <v>0</v>
          </cell>
          <cell r="W1403">
            <v>0</v>
          </cell>
          <cell r="X1403">
            <v>0</v>
          </cell>
          <cell r="Y1403">
            <v>0</v>
          </cell>
          <cell r="Z1403">
            <v>0</v>
          </cell>
          <cell r="AA1403">
            <v>0</v>
          </cell>
          <cell r="AB1403">
            <v>0</v>
          </cell>
          <cell r="AC1403">
            <v>0</v>
          </cell>
          <cell r="AD1403">
            <v>0</v>
          </cell>
          <cell r="AE1403">
            <v>0</v>
          </cell>
          <cell r="AF1403">
            <v>0</v>
          </cell>
        </row>
        <row r="1404">
          <cell r="C1404" t="str">
            <v>608 LUCKY BEDDINGCP EOM C$</v>
          </cell>
          <cell r="D1404" t="str">
            <v>608 LUCKY BEDDING</v>
          </cell>
          <cell r="E1404" t="str">
            <v>CP EOM C$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>
            <v>0</v>
          </cell>
          <cell r="W1404">
            <v>0</v>
          </cell>
          <cell r="X1404">
            <v>0</v>
          </cell>
          <cell r="Y1404">
            <v>0</v>
          </cell>
          <cell r="Z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0</v>
          </cell>
          <cell r="AE1404">
            <v>0</v>
          </cell>
          <cell r="AF1404">
            <v>0</v>
          </cell>
        </row>
        <row r="1405">
          <cell r="C1405" t="str">
            <v>608 LUCKY BEDDINGCP EOM Ttl $</v>
          </cell>
          <cell r="D1405" t="str">
            <v>608 LUCKY BEDDING</v>
          </cell>
          <cell r="E1405" t="str">
            <v>CP EOM Ttl $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0</v>
          </cell>
          <cell r="V1405">
            <v>0</v>
          </cell>
          <cell r="W1405">
            <v>0</v>
          </cell>
          <cell r="X1405">
            <v>0</v>
          </cell>
          <cell r="Y1405">
            <v>0</v>
          </cell>
          <cell r="Z1405">
            <v>0</v>
          </cell>
          <cell r="AA1405">
            <v>0</v>
          </cell>
          <cell r="AB1405">
            <v>0</v>
          </cell>
          <cell r="AC1405">
            <v>0</v>
          </cell>
          <cell r="AD1405">
            <v>0</v>
          </cell>
          <cell r="AE1405">
            <v>0</v>
          </cell>
          <cell r="AF1405">
            <v>0</v>
          </cell>
        </row>
        <row r="1406">
          <cell r="C1406" t="str">
            <v>608 LUCKY BEDDINGCP EOS $</v>
          </cell>
          <cell r="D1406" t="str">
            <v>608 LUCKY BEDDING</v>
          </cell>
          <cell r="E1406" t="str">
            <v>CP EOS $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  <cell r="X1406">
            <v>0</v>
          </cell>
          <cell r="Y1406">
            <v>0</v>
          </cell>
          <cell r="Z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0</v>
          </cell>
          <cell r="AE1406">
            <v>0</v>
          </cell>
          <cell r="AF1406">
            <v>0</v>
          </cell>
        </row>
        <row r="1407">
          <cell r="C1407" t="str">
            <v>608 LUCKY BEDDINGCP EOS + Inv Adj $</v>
          </cell>
          <cell r="D1407" t="str">
            <v>608 LUCKY BEDDING</v>
          </cell>
          <cell r="E1407" t="str">
            <v>CP EOS + Inv Adj $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>
            <v>0</v>
          </cell>
          <cell r="W1407">
            <v>0</v>
          </cell>
          <cell r="X1407">
            <v>0</v>
          </cell>
          <cell r="Y1407">
            <v>0</v>
          </cell>
          <cell r="Z1407">
            <v>0</v>
          </cell>
          <cell r="AA1407">
            <v>0</v>
          </cell>
          <cell r="AB1407">
            <v>0</v>
          </cell>
          <cell r="AC1407">
            <v>0</v>
          </cell>
          <cell r="AD1407">
            <v>0</v>
          </cell>
          <cell r="AE1407">
            <v>0</v>
          </cell>
          <cell r="AF1407">
            <v>0</v>
          </cell>
        </row>
        <row r="1408">
          <cell r="C1408" t="str">
            <v>608 LUCKY BEDDINGCP EOS C$</v>
          </cell>
          <cell r="D1408" t="str">
            <v>608 LUCKY BEDDING</v>
          </cell>
          <cell r="E1408" t="str">
            <v>CP EOS C$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0</v>
          </cell>
          <cell r="V1408">
            <v>0</v>
          </cell>
          <cell r="W1408">
            <v>0</v>
          </cell>
          <cell r="X1408">
            <v>0</v>
          </cell>
          <cell r="Y1408">
            <v>0</v>
          </cell>
          <cell r="Z1408">
            <v>0</v>
          </cell>
          <cell r="AA1408">
            <v>0</v>
          </cell>
          <cell r="AB1408">
            <v>0</v>
          </cell>
          <cell r="AC1408">
            <v>0</v>
          </cell>
          <cell r="AD1408">
            <v>0</v>
          </cell>
          <cell r="AE1408">
            <v>0</v>
          </cell>
          <cell r="AF1408">
            <v>0</v>
          </cell>
        </row>
        <row r="1409">
          <cell r="C1409" t="str">
            <v>608 LUCKY BEDDINGCP EOS Inv Adj $</v>
          </cell>
          <cell r="D1409" t="str">
            <v>608 LUCKY BEDDING</v>
          </cell>
          <cell r="E1409" t="str">
            <v>CP EOS Inv Adj $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0</v>
          </cell>
          <cell r="R1409">
            <v>0</v>
          </cell>
          <cell r="S1409">
            <v>0</v>
          </cell>
          <cell r="T1409">
            <v>0</v>
          </cell>
          <cell r="U1409">
            <v>0</v>
          </cell>
          <cell r="V1409">
            <v>0</v>
          </cell>
          <cell r="W1409">
            <v>0</v>
          </cell>
          <cell r="X1409">
            <v>0</v>
          </cell>
          <cell r="Y1409">
            <v>0</v>
          </cell>
          <cell r="Z1409">
            <v>0</v>
          </cell>
          <cell r="AA1409">
            <v>0</v>
          </cell>
          <cell r="AB1409">
            <v>0</v>
          </cell>
          <cell r="AC1409">
            <v>0</v>
          </cell>
          <cell r="AD1409">
            <v>0</v>
          </cell>
          <cell r="AE1409">
            <v>0</v>
          </cell>
          <cell r="AF1409">
            <v>0</v>
          </cell>
        </row>
        <row r="1410">
          <cell r="C1410" t="str">
            <v>608 LUCKY BEDDINGCP EOS Prev $</v>
          </cell>
          <cell r="D1410" t="str">
            <v>608 LUCKY BEDDING</v>
          </cell>
          <cell r="E1410" t="str">
            <v>CP EOS Prev $</v>
          </cell>
          <cell r="F1410">
            <v>0</v>
          </cell>
          <cell r="G1410">
            <v>0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0</v>
          </cell>
          <cell r="P1410">
            <v>0</v>
          </cell>
          <cell r="Q1410">
            <v>0</v>
          </cell>
          <cell r="R1410">
            <v>0</v>
          </cell>
          <cell r="S1410">
            <v>0</v>
          </cell>
          <cell r="T1410">
            <v>0</v>
          </cell>
          <cell r="U1410">
            <v>0</v>
          </cell>
          <cell r="V1410">
            <v>0</v>
          </cell>
          <cell r="W1410">
            <v>0</v>
          </cell>
          <cell r="X1410">
            <v>0</v>
          </cell>
          <cell r="Y1410">
            <v>0</v>
          </cell>
          <cell r="Z1410">
            <v>0</v>
          </cell>
          <cell r="AA1410">
            <v>0</v>
          </cell>
          <cell r="AB1410">
            <v>0</v>
          </cell>
          <cell r="AC1410">
            <v>0</v>
          </cell>
          <cell r="AD1410">
            <v>0</v>
          </cell>
          <cell r="AE1410">
            <v>0</v>
          </cell>
          <cell r="AF1410">
            <v>0</v>
          </cell>
        </row>
        <row r="1411">
          <cell r="C1411" t="str">
            <v>608 LUCKY BEDDINGCP EOS Prev Net MU %</v>
          </cell>
          <cell r="D1411" t="str">
            <v>608 LUCKY BEDDING</v>
          </cell>
          <cell r="E1411" t="str">
            <v>CP EOS Prev Net MU %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0</v>
          </cell>
          <cell r="V1411">
            <v>0</v>
          </cell>
          <cell r="W1411">
            <v>0</v>
          </cell>
          <cell r="X1411">
            <v>0</v>
          </cell>
          <cell r="Y1411">
            <v>0</v>
          </cell>
          <cell r="Z1411">
            <v>0</v>
          </cell>
          <cell r="AA1411">
            <v>0</v>
          </cell>
          <cell r="AB1411">
            <v>0</v>
          </cell>
          <cell r="AC1411">
            <v>0</v>
          </cell>
          <cell r="AD1411">
            <v>0</v>
          </cell>
          <cell r="AE1411">
            <v>0</v>
          </cell>
          <cell r="AF1411">
            <v>0</v>
          </cell>
        </row>
        <row r="1412">
          <cell r="C1412" t="str">
            <v>608 LUCKY BEDDINGCP Freight C$</v>
          </cell>
          <cell r="D1412" t="str">
            <v>608 LUCKY BEDDING</v>
          </cell>
          <cell r="E1412" t="str">
            <v>CP Freight C$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0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  <cell r="T1412">
            <v>0</v>
          </cell>
          <cell r="U1412">
            <v>0</v>
          </cell>
          <cell r="V1412">
            <v>0</v>
          </cell>
          <cell r="W1412">
            <v>0</v>
          </cell>
          <cell r="X1412">
            <v>0</v>
          </cell>
          <cell r="Y1412">
            <v>0</v>
          </cell>
          <cell r="Z1412">
            <v>0</v>
          </cell>
          <cell r="AA1412">
            <v>0</v>
          </cell>
          <cell r="AB1412">
            <v>0</v>
          </cell>
          <cell r="AC1412">
            <v>0</v>
          </cell>
          <cell r="AD1412">
            <v>0</v>
          </cell>
          <cell r="AE1412">
            <v>0</v>
          </cell>
          <cell r="AF1412">
            <v>0</v>
          </cell>
        </row>
        <row r="1413">
          <cell r="C1413" t="str">
            <v>608 LUCKY BEDDINGCP Freight C%</v>
          </cell>
          <cell r="D1413" t="str">
            <v>608 LUCKY BEDDING</v>
          </cell>
          <cell r="E1413" t="str">
            <v>CP Freight C%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  <cell r="T1413">
            <v>0</v>
          </cell>
          <cell r="U1413">
            <v>0</v>
          </cell>
          <cell r="V1413">
            <v>0</v>
          </cell>
          <cell r="W1413">
            <v>0</v>
          </cell>
          <cell r="X1413">
            <v>0</v>
          </cell>
          <cell r="Y1413">
            <v>0</v>
          </cell>
          <cell r="Z1413">
            <v>0</v>
          </cell>
          <cell r="AA1413">
            <v>0</v>
          </cell>
          <cell r="AB1413">
            <v>0</v>
          </cell>
          <cell r="AC1413">
            <v>0</v>
          </cell>
          <cell r="AD1413">
            <v>0</v>
          </cell>
          <cell r="AE1413">
            <v>0</v>
          </cell>
          <cell r="AF1413">
            <v>0</v>
          </cell>
        </row>
        <row r="1414">
          <cell r="C1414" t="str">
            <v>608 LUCKY BEDDINGCP GM $</v>
          </cell>
          <cell r="D1414" t="str">
            <v>608 LUCKY BEDDING</v>
          </cell>
          <cell r="E1414" t="str">
            <v>CP GM $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>
            <v>0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  <cell r="T1414">
            <v>0</v>
          </cell>
          <cell r="U1414">
            <v>0</v>
          </cell>
          <cell r="V1414">
            <v>0</v>
          </cell>
          <cell r="W1414">
            <v>0</v>
          </cell>
          <cell r="X1414">
            <v>0</v>
          </cell>
          <cell r="Y1414">
            <v>0</v>
          </cell>
          <cell r="Z1414">
            <v>0</v>
          </cell>
          <cell r="AA1414">
            <v>0</v>
          </cell>
          <cell r="AB1414">
            <v>0</v>
          </cell>
          <cell r="AC1414">
            <v>0</v>
          </cell>
          <cell r="AD1414">
            <v>0</v>
          </cell>
          <cell r="AE1414">
            <v>0</v>
          </cell>
          <cell r="AF1414">
            <v>0</v>
          </cell>
        </row>
        <row r="1415">
          <cell r="C1415" t="str">
            <v>608 LUCKY BEDDINGCP GM %</v>
          </cell>
          <cell r="D1415" t="str">
            <v>608 LUCKY BEDDING</v>
          </cell>
          <cell r="E1415" t="str">
            <v>CP GM %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0</v>
          </cell>
          <cell r="V1415">
            <v>0</v>
          </cell>
          <cell r="W1415">
            <v>0</v>
          </cell>
          <cell r="X1415">
            <v>0</v>
          </cell>
          <cell r="Y1415">
            <v>0</v>
          </cell>
          <cell r="Z1415">
            <v>0</v>
          </cell>
          <cell r="AA1415">
            <v>0</v>
          </cell>
          <cell r="AB1415">
            <v>0</v>
          </cell>
          <cell r="AC1415">
            <v>0</v>
          </cell>
          <cell r="AD1415">
            <v>0</v>
          </cell>
          <cell r="AE1415">
            <v>0</v>
          </cell>
          <cell r="AF1415">
            <v>0</v>
          </cell>
        </row>
        <row r="1416">
          <cell r="C1416" t="str">
            <v>608 LUCKY BEDDINGCP Inv Adj $</v>
          </cell>
          <cell r="D1416" t="str">
            <v>608 LUCKY BEDDING</v>
          </cell>
          <cell r="E1416" t="str">
            <v>CP Inv Adj $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0</v>
          </cell>
          <cell r="P1416">
            <v>0</v>
          </cell>
          <cell r="Q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0</v>
          </cell>
          <cell r="V1416">
            <v>0</v>
          </cell>
          <cell r="W1416">
            <v>0</v>
          </cell>
          <cell r="X1416">
            <v>0</v>
          </cell>
          <cell r="Y1416">
            <v>0</v>
          </cell>
          <cell r="Z1416">
            <v>0</v>
          </cell>
          <cell r="AA1416">
            <v>0</v>
          </cell>
          <cell r="AB1416">
            <v>0</v>
          </cell>
          <cell r="AC1416">
            <v>0</v>
          </cell>
          <cell r="AD1416">
            <v>0</v>
          </cell>
          <cell r="AE1416">
            <v>0</v>
          </cell>
          <cell r="AF1416">
            <v>0</v>
          </cell>
        </row>
        <row r="1417">
          <cell r="C1417" t="str">
            <v>608 LUCKY BEDDINGCP Inv Adj %</v>
          </cell>
          <cell r="D1417" t="str">
            <v>608 LUCKY BEDDING</v>
          </cell>
          <cell r="E1417" t="str">
            <v>CP Inv Adj %</v>
          </cell>
          <cell r="F1417">
            <v>0</v>
          </cell>
          <cell r="G1417">
            <v>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0</v>
          </cell>
          <cell r="AE1417">
            <v>0</v>
          </cell>
          <cell r="AF1417">
            <v>0</v>
          </cell>
        </row>
        <row r="1418">
          <cell r="C1418" t="str">
            <v>608 LUCKY BEDDINGCP MD Gross $</v>
          </cell>
          <cell r="D1418" t="str">
            <v>608 LUCKY BEDDING</v>
          </cell>
          <cell r="E1418" t="str">
            <v>CP MD Gross $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0</v>
          </cell>
          <cell r="V1418">
            <v>0</v>
          </cell>
          <cell r="W1418">
            <v>0</v>
          </cell>
          <cell r="X1418">
            <v>0</v>
          </cell>
          <cell r="Y1418">
            <v>0</v>
          </cell>
          <cell r="Z1418">
            <v>0</v>
          </cell>
          <cell r="AA1418">
            <v>0</v>
          </cell>
          <cell r="AB1418">
            <v>0</v>
          </cell>
          <cell r="AC1418">
            <v>0</v>
          </cell>
          <cell r="AD1418">
            <v>0</v>
          </cell>
          <cell r="AE1418">
            <v>0</v>
          </cell>
          <cell r="AF1418">
            <v>0</v>
          </cell>
        </row>
        <row r="1419">
          <cell r="C1419" t="str">
            <v>608 LUCKY BEDDINGCP MD Gross %</v>
          </cell>
          <cell r="D1419" t="str">
            <v>608 LUCKY BEDDING</v>
          </cell>
          <cell r="E1419" t="str">
            <v>CP MD Gross %</v>
          </cell>
          <cell r="F1419">
            <v>0</v>
          </cell>
          <cell r="G1419">
            <v>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0</v>
          </cell>
          <cell r="V1419">
            <v>0</v>
          </cell>
          <cell r="W1419">
            <v>0</v>
          </cell>
          <cell r="X1419">
            <v>0</v>
          </cell>
          <cell r="Y1419">
            <v>0</v>
          </cell>
          <cell r="Z1419">
            <v>0</v>
          </cell>
          <cell r="AA1419">
            <v>0</v>
          </cell>
          <cell r="AB1419">
            <v>0</v>
          </cell>
          <cell r="AC1419">
            <v>0</v>
          </cell>
          <cell r="AD1419">
            <v>0</v>
          </cell>
          <cell r="AE1419">
            <v>0</v>
          </cell>
          <cell r="AF1419">
            <v>0</v>
          </cell>
        </row>
        <row r="1420">
          <cell r="C1420" t="str">
            <v>608 LUCKY BEDDINGCP MD Net $</v>
          </cell>
          <cell r="D1420" t="str">
            <v>608 LUCKY BEDDING</v>
          </cell>
          <cell r="E1420" t="str">
            <v>CP MD Net $</v>
          </cell>
          <cell r="F1420">
            <v>0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X1420">
            <v>0</v>
          </cell>
          <cell r="Y1420">
            <v>0</v>
          </cell>
          <cell r="Z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0</v>
          </cell>
          <cell r="AE1420">
            <v>0</v>
          </cell>
          <cell r="AF1420">
            <v>0</v>
          </cell>
        </row>
        <row r="1421">
          <cell r="C1421" t="str">
            <v>608 LUCKY BEDDINGCP MD Net %</v>
          </cell>
          <cell r="D1421" t="str">
            <v>608 LUCKY BEDDING</v>
          </cell>
          <cell r="E1421" t="str">
            <v>CP MD Net %</v>
          </cell>
          <cell r="F1421">
            <v>0</v>
          </cell>
          <cell r="G1421">
            <v>0</v>
          </cell>
          <cell r="H1421">
            <v>0</v>
          </cell>
          <cell r="I1421">
            <v>0</v>
          </cell>
          <cell r="J1421">
            <v>0</v>
          </cell>
          <cell r="K1421">
            <v>0</v>
          </cell>
          <cell r="L1421">
            <v>0</v>
          </cell>
          <cell r="M1421">
            <v>0</v>
          </cell>
          <cell r="N1421">
            <v>0</v>
          </cell>
          <cell r="O1421">
            <v>0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  <cell r="T1421">
            <v>0</v>
          </cell>
          <cell r="U1421">
            <v>0</v>
          </cell>
          <cell r="V1421">
            <v>0</v>
          </cell>
          <cell r="W1421">
            <v>0</v>
          </cell>
          <cell r="X1421">
            <v>0</v>
          </cell>
          <cell r="Y1421">
            <v>0</v>
          </cell>
          <cell r="Z1421">
            <v>0</v>
          </cell>
          <cell r="AA1421">
            <v>0</v>
          </cell>
          <cell r="AB1421">
            <v>0</v>
          </cell>
          <cell r="AC1421">
            <v>0</v>
          </cell>
          <cell r="AD1421">
            <v>0</v>
          </cell>
          <cell r="AE1421">
            <v>0</v>
          </cell>
          <cell r="AF1421">
            <v>0</v>
          </cell>
        </row>
        <row r="1422">
          <cell r="C1422" t="str">
            <v>608 LUCKY BEDDINGCP MD Perm $</v>
          </cell>
          <cell r="D1422" t="str">
            <v>608 LUCKY BEDDING</v>
          </cell>
          <cell r="E1422" t="str">
            <v>CP MD Perm $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  <cell r="M1422">
            <v>0</v>
          </cell>
          <cell r="N1422">
            <v>0</v>
          </cell>
          <cell r="O1422">
            <v>0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  <cell r="T1422">
            <v>0</v>
          </cell>
          <cell r="U1422">
            <v>0</v>
          </cell>
          <cell r="V1422">
            <v>0</v>
          </cell>
          <cell r="W1422">
            <v>0</v>
          </cell>
          <cell r="X1422">
            <v>0</v>
          </cell>
          <cell r="Y1422">
            <v>0</v>
          </cell>
          <cell r="Z1422">
            <v>0</v>
          </cell>
          <cell r="AA1422">
            <v>0</v>
          </cell>
          <cell r="AB1422">
            <v>0</v>
          </cell>
          <cell r="AC1422">
            <v>0</v>
          </cell>
          <cell r="AD1422">
            <v>0</v>
          </cell>
          <cell r="AE1422">
            <v>0</v>
          </cell>
          <cell r="AF1422">
            <v>0</v>
          </cell>
        </row>
        <row r="1423">
          <cell r="C1423" t="str">
            <v>608 LUCKY BEDDINGCP MD Perm %</v>
          </cell>
          <cell r="D1423" t="str">
            <v>608 LUCKY BEDDING</v>
          </cell>
          <cell r="E1423" t="str">
            <v>CP MD Perm %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  <cell r="T1423">
            <v>0</v>
          </cell>
          <cell r="U1423">
            <v>0</v>
          </cell>
          <cell r="V1423">
            <v>0</v>
          </cell>
          <cell r="W1423">
            <v>0</v>
          </cell>
          <cell r="X1423">
            <v>0</v>
          </cell>
          <cell r="Y1423">
            <v>0</v>
          </cell>
          <cell r="Z1423">
            <v>0</v>
          </cell>
          <cell r="AA1423">
            <v>0</v>
          </cell>
          <cell r="AB1423">
            <v>0</v>
          </cell>
          <cell r="AC1423">
            <v>0</v>
          </cell>
          <cell r="AD1423">
            <v>0</v>
          </cell>
          <cell r="AE1423">
            <v>0</v>
          </cell>
          <cell r="AF1423">
            <v>0</v>
          </cell>
        </row>
        <row r="1424">
          <cell r="C1424" t="str">
            <v>608 LUCKY BEDDINGCP MD POS $</v>
          </cell>
          <cell r="D1424" t="str">
            <v>608 LUCKY BEDDING</v>
          </cell>
          <cell r="E1424" t="str">
            <v>CP MD POS $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  <cell r="O1424">
            <v>0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  <cell r="T1424">
            <v>0</v>
          </cell>
          <cell r="U1424">
            <v>0</v>
          </cell>
          <cell r="V1424">
            <v>0</v>
          </cell>
          <cell r="W1424">
            <v>0</v>
          </cell>
          <cell r="X1424">
            <v>0</v>
          </cell>
          <cell r="Y1424">
            <v>0</v>
          </cell>
          <cell r="Z1424">
            <v>0</v>
          </cell>
          <cell r="AA1424">
            <v>0</v>
          </cell>
          <cell r="AB1424">
            <v>0</v>
          </cell>
          <cell r="AC1424">
            <v>0</v>
          </cell>
          <cell r="AD1424">
            <v>0</v>
          </cell>
          <cell r="AE1424">
            <v>0</v>
          </cell>
          <cell r="AF1424">
            <v>0</v>
          </cell>
        </row>
        <row r="1425">
          <cell r="C1425" t="str">
            <v>608 LUCKY BEDDINGCP MD POS $ on Sls Alt Fulfill $</v>
          </cell>
          <cell r="D1425" t="str">
            <v>608 LUCKY BEDDING</v>
          </cell>
          <cell r="E1425" t="str">
            <v>CP MD POS $ on Sls Alt Fulfill $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  <cell r="M1425">
            <v>0</v>
          </cell>
          <cell r="N1425">
            <v>0</v>
          </cell>
          <cell r="O1425">
            <v>0</v>
          </cell>
          <cell r="P1425">
            <v>0</v>
          </cell>
          <cell r="Q1425">
            <v>0</v>
          </cell>
          <cell r="R1425">
            <v>0</v>
          </cell>
          <cell r="S1425">
            <v>0</v>
          </cell>
          <cell r="T1425">
            <v>0</v>
          </cell>
          <cell r="U1425">
            <v>0</v>
          </cell>
          <cell r="V1425">
            <v>0</v>
          </cell>
          <cell r="W1425">
            <v>0</v>
          </cell>
          <cell r="X1425">
            <v>0</v>
          </cell>
          <cell r="Y1425">
            <v>0</v>
          </cell>
          <cell r="Z1425">
            <v>0</v>
          </cell>
          <cell r="AA1425">
            <v>0</v>
          </cell>
          <cell r="AB1425">
            <v>0</v>
          </cell>
          <cell r="AC1425">
            <v>0</v>
          </cell>
          <cell r="AD1425">
            <v>0</v>
          </cell>
          <cell r="AE1425">
            <v>0</v>
          </cell>
          <cell r="AF1425">
            <v>0</v>
          </cell>
        </row>
        <row r="1426">
          <cell r="C1426" t="str">
            <v>608 LUCKY BEDDINGCP MD POS $ on Sls Net Fulfilled $</v>
          </cell>
          <cell r="D1426" t="str">
            <v>608 LUCKY BEDDING</v>
          </cell>
          <cell r="E1426" t="str">
            <v>CP MD POS $ on Sls Net Fulfilled $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>
            <v>0</v>
          </cell>
          <cell r="Y1426">
            <v>0</v>
          </cell>
          <cell r="Z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0</v>
          </cell>
          <cell r="AE1426">
            <v>0</v>
          </cell>
          <cell r="AF1426">
            <v>0</v>
          </cell>
        </row>
        <row r="1427">
          <cell r="C1427" t="str">
            <v>608 LUCKY BEDDINGCP MD POS $ on Sls Non Financial Cross Divisional $</v>
          </cell>
          <cell r="D1427" t="str">
            <v>608 LUCKY BEDDING</v>
          </cell>
          <cell r="E1427" t="str">
            <v>CP MD POS $ on Sls Non Financial Cross Divisional $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X1427">
            <v>0</v>
          </cell>
          <cell r="Y1427">
            <v>0</v>
          </cell>
          <cell r="Z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0</v>
          </cell>
          <cell r="AE1427">
            <v>0</v>
          </cell>
          <cell r="AF1427">
            <v>0</v>
          </cell>
        </row>
        <row r="1428">
          <cell r="C1428" t="str">
            <v>608 LUCKY BEDDINGCP MD POS $ on Sls on Owned Inv $</v>
          </cell>
          <cell r="D1428" t="str">
            <v>608 LUCKY BEDDING</v>
          </cell>
          <cell r="E1428" t="str">
            <v>CP MD POS $ on Sls on Owned Inv $</v>
          </cell>
          <cell r="F1428">
            <v>0</v>
          </cell>
          <cell r="G1428">
            <v>0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0</v>
          </cell>
          <cell r="V1428">
            <v>0</v>
          </cell>
          <cell r="W1428">
            <v>0</v>
          </cell>
          <cell r="X1428">
            <v>0</v>
          </cell>
          <cell r="Y1428">
            <v>0</v>
          </cell>
          <cell r="Z1428">
            <v>0</v>
          </cell>
          <cell r="AA1428">
            <v>0</v>
          </cell>
          <cell r="AB1428">
            <v>0</v>
          </cell>
          <cell r="AC1428">
            <v>0</v>
          </cell>
          <cell r="AD1428">
            <v>0</v>
          </cell>
          <cell r="AE1428">
            <v>0</v>
          </cell>
          <cell r="AF1428">
            <v>0</v>
          </cell>
        </row>
        <row r="1429">
          <cell r="C1429" t="str">
            <v>608 LUCKY BEDDINGCP MD POS $ on Sls Vendor Filled $</v>
          </cell>
          <cell r="D1429" t="str">
            <v>608 LUCKY BEDDING</v>
          </cell>
          <cell r="E1429" t="str">
            <v>CP MD POS $ on Sls Vendor Filled $</v>
          </cell>
          <cell r="F1429">
            <v>0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  <cell r="X1429">
            <v>0</v>
          </cell>
          <cell r="Y1429">
            <v>0</v>
          </cell>
          <cell r="Z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0</v>
          </cell>
          <cell r="AE1429">
            <v>0</v>
          </cell>
          <cell r="AF1429">
            <v>0</v>
          </cell>
        </row>
        <row r="1430">
          <cell r="C1430" t="str">
            <v>608 LUCKY BEDDINGCP MD POS %</v>
          </cell>
          <cell r="D1430" t="str">
            <v>608 LUCKY BEDDING</v>
          </cell>
          <cell r="E1430" t="str">
            <v>CP MD POS %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0</v>
          </cell>
          <cell r="AE1430">
            <v>0</v>
          </cell>
          <cell r="AF1430">
            <v>0</v>
          </cell>
        </row>
        <row r="1431">
          <cell r="C1431" t="str">
            <v>608 LUCKY BEDDINGCP MD POS % on Sls Alt Fulfill $</v>
          </cell>
          <cell r="D1431" t="str">
            <v>608 LUCKY BEDDING</v>
          </cell>
          <cell r="E1431" t="str">
            <v>CP MD POS % on Sls Alt Fulfill $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  <cell r="O1431">
            <v>0</v>
          </cell>
          <cell r="P1431">
            <v>0</v>
          </cell>
          <cell r="Q1431">
            <v>0</v>
          </cell>
          <cell r="R1431">
            <v>0</v>
          </cell>
          <cell r="S1431">
            <v>0</v>
          </cell>
          <cell r="T1431">
            <v>0</v>
          </cell>
          <cell r="U1431">
            <v>0</v>
          </cell>
          <cell r="V1431">
            <v>0</v>
          </cell>
          <cell r="W1431">
            <v>0</v>
          </cell>
          <cell r="X1431">
            <v>0</v>
          </cell>
          <cell r="Y1431">
            <v>0</v>
          </cell>
          <cell r="Z1431">
            <v>0</v>
          </cell>
          <cell r="AA1431">
            <v>0</v>
          </cell>
          <cell r="AB1431">
            <v>0</v>
          </cell>
          <cell r="AC1431">
            <v>0</v>
          </cell>
          <cell r="AD1431">
            <v>0</v>
          </cell>
          <cell r="AE1431">
            <v>0</v>
          </cell>
          <cell r="AF1431">
            <v>0</v>
          </cell>
        </row>
        <row r="1432">
          <cell r="C1432" t="str">
            <v>608 LUCKY BEDDINGCP MD POS % on Sls Net Fulfilled $</v>
          </cell>
          <cell r="D1432" t="str">
            <v>608 LUCKY BEDDING</v>
          </cell>
          <cell r="E1432" t="str">
            <v>CP MD POS % on Sls Net Fulfilled $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>
            <v>0</v>
          </cell>
          <cell r="W1432">
            <v>0</v>
          </cell>
          <cell r="X1432">
            <v>0</v>
          </cell>
          <cell r="Y1432">
            <v>0</v>
          </cell>
          <cell r="Z1432">
            <v>0</v>
          </cell>
          <cell r="AA1432">
            <v>0</v>
          </cell>
          <cell r="AB1432">
            <v>0</v>
          </cell>
          <cell r="AC1432">
            <v>0</v>
          </cell>
          <cell r="AD1432">
            <v>0</v>
          </cell>
          <cell r="AE1432">
            <v>0</v>
          </cell>
          <cell r="AF1432">
            <v>0</v>
          </cell>
        </row>
        <row r="1433">
          <cell r="C1433" t="str">
            <v>608 LUCKY BEDDINGCP MD POS % on Sls Non Financial Cross Divisional $</v>
          </cell>
          <cell r="D1433" t="str">
            <v>608 LUCKY BEDDING</v>
          </cell>
          <cell r="E1433" t="str">
            <v>CP MD POS % on Sls Non Financial Cross Divisional $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0</v>
          </cell>
          <cell r="V1433">
            <v>0</v>
          </cell>
          <cell r="W1433">
            <v>0</v>
          </cell>
          <cell r="X1433">
            <v>0</v>
          </cell>
          <cell r="Y1433">
            <v>0</v>
          </cell>
          <cell r="Z1433">
            <v>0</v>
          </cell>
          <cell r="AA1433">
            <v>0</v>
          </cell>
          <cell r="AB1433">
            <v>0</v>
          </cell>
          <cell r="AC1433">
            <v>0</v>
          </cell>
          <cell r="AD1433">
            <v>0</v>
          </cell>
          <cell r="AE1433">
            <v>0</v>
          </cell>
          <cell r="AF1433">
            <v>0</v>
          </cell>
        </row>
        <row r="1434">
          <cell r="C1434" t="str">
            <v>608 LUCKY BEDDINGCP MD POS % on Sls on Owned Inv $</v>
          </cell>
          <cell r="D1434" t="str">
            <v>608 LUCKY BEDDING</v>
          </cell>
          <cell r="E1434" t="str">
            <v>CP MD POS % on Sls on Owned Inv $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0</v>
          </cell>
          <cell r="V1434">
            <v>0</v>
          </cell>
          <cell r="W1434">
            <v>0</v>
          </cell>
          <cell r="X1434">
            <v>0</v>
          </cell>
          <cell r="Y1434">
            <v>0</v>
          </cell>
          <cell r="Z1434">
            <v>0</v>
          </cell>
          <cell r="AA1434">
            <v>0</v>
          </cell>
          <cell r="AB1434">
            <v>0</v>
          </cell>
          <cell r="AC1434">
            <v>0</v>
          </cell>
          <cell r="AD1434">
            <v>0</v>
          </cell>
          <cell r="AE1434">
            <v>0</v>
          </cell>
          <cell r="AF1434">
            <v>0</v>
          </cell>
        </row>
        <row r="1435">
          <cell r="C1435" t="str">
            <v>608 LUCKY BEDDINGCP MD POS % on Sls Vendor Filled $</v>
          </cell>
          <cell r="D1435" t="str">
            <v>608 LUCKY BEDDING</v>
          </cell>
          <cell r="E1435" t="str">
            <v>CP MD POS % on Sls Vendor Filled $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>
            <v>0</v>
          </cell>
          <cell r="W1435">
            <v>0</v>
          </cell>
          <cell r="X1435">
            <v>0</v>
          </cell>
          <cell r="Y1435">
            <v>0</v>
          </cell>
          <cell r="Z1435">
            <v>0</v>
          </cell>
          <cell r="AA1435">
            <v>0</v>
          </cell>
          <cell r="AB1435">
            <v>0</v>
          </cell>
          <cell r="AC1435">
            <v>0</v>
          </cell>
          <cell r="AD1435">
            <v>0</v>
          </cell>
          <cell r="AE1435">
            <v>0</v>
          </cell>
          <cell r="AF1435">
            <v>0</v>
          </cell>
        </row>
        <row r="1436">
          <cell r="C1436" t="str">
            <v>608 LUCKY BEDDINGCP MD POS Fulfilled $</v>
          </cell>
          <cell r="D1436" t="str">
            <v>608 LUCKY BEDDING</v>
          </cell>
          <cell r="E1436" t="str">
            <v>CP MD POS Fulfilled $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>
            <v>0</v>
          </cell>
          <cell r="W1436">
            <v>0</v>
          </cell>
          <cell r="X1436">
            <v>0</v>
          </cell>
          <cell r="Y1436">
            <v>0</v>
          </cell>
          <cell r="Z1436">
            <v>0</v>
          </cell>
          <cell r="AA1436">
            <v>0</v>
          </cell>
          <cell r="AB1436">
            <v>0</v>
          </cell>
          <cell r="AC1436">
            <v>0</v>
          </cell>
          <cell r="AD1436">
            <v>0</v>
          </cell>
          <cell r="AE1436">
            <v>0</v>
          </cell>
          <cell r="AF1436">
            <v>0</v>
          </cell>
        </row>
        <row r="1437">
          <cell r="C1437" t="str">
            <v>608 LUCKY BEDDINGCP MD POS Fulfilled %</v>
          </cell>
          <cell r="D1437" t="str">
            <v>608 LUCKY BEDDING</v>
          </cell>
          <cell r="E1437" t="str">
            <v>CP MD POS Fulfilled %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  <cell r="AF1437">
            <v>0</v>
          </cell>
        </row>
        <row r="1438">
          <cell r="C1438" t="str">
            <v>608 LUCKY BEDDINGCP MDA $</v>
          </cell>
          <cell r="D1438" t="str">
            <v>608 LUCKY BEDDING</v>
          </cell>
          <cell r="E1438" t="str">
            <v>CP MDA $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>
            <v>0</v>
          </cell>
          <cell r="Z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0</v>
          </cell>
          <cell r="AE1438">
            <v>0</v>
          </cell>
          <cell r="AF1438">
            <v>0</v>
          </cell>
        </row>
        <row r="1439">
          <cell r="C1439" t="str">
            <v>608 LUCKY BEDDINGCP MDA C$</v>
          </cell>
          <cell r="D1439" t="str">
            <v>608 LUCKY BEDDING</v>
          </cell>
          <cell r="E1439" t="str">
            <v>CP MDA C$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0</v>
          </cell>
          <cell r="AE1439">
            <v>0</v>
          </cell>
          <cell r="AF1439">
            <v>0</v>
          </cell>
        </row>
        <row r="1440">
          <cell r="C1440" t="str">
            <v>608 LUCKY BEDDINGCP MDA C$ % Rec Gross C$</v>
          </cell>
          <cell r="D1440" t="str">
            <v>608 LUCKY BEDDING</v>
          </cell>
          <cell r="E1440" t="str">
            <v>CP MDA C$ % Rec Gross C$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0</v>
          </cell>
          <cell r="V1440">
            <v>0</v>
          </cell>
          <cell r="W1440">
            <v>0</v>
          </cell>
          <cell r="X1440">
            <v>0</v>
          </cell>
          <cell r="Y1440">
            <v>0</v>
          </cell>
          <cell r="Z1440">
            <v>0</v>
          </cell>
          <cell r="AA1440">
            <v>0</v>
          </cell>
          <cell r="AB1440">
            <v>0</v>
          </cell>
          <cell r="AC1440">
            <v>0</v>
          </cell>
          <cell r="AD1440">
            <v>0</v>
          </cell>
          <cell r="AE1440">
            <v>0</v>
          </cell>
          <cell r="AF1440">
            <v>0</v>
          </cell>
        </row>
        <row r="1441">
          <cell r="C1441" t="str">
            <v>608 LUCKY BEDDINGCP MDA MU %</v>
          </cell>
          <cell r="D1441" t="str">
            <v>608 LUCKY BEDDING</v>
          </cell>
          <cell r="E1441" t="str">
            <v>CP MDA MU %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0</v>
          </cell>
          <cell r="V1441">
            <v>0</v>
          </cell>
          <cell r="W1441">
            <v>0</v>
          </cell>
          <cell r="X1441">
            <v>0</v>
          </cell>
          <cell r="Y1441">
            <v>0</v>
          </cell>
          <cell r="Z1441">
            <v>0</v>
          </cell>
          <cell r="AA1441">
            <v>0</v>
          </cell>
          <cell r="AB1441">
            <v>0</v>
          </cell>
          <cell r="AC1441">
            <v>0</v>
          </cell>
          <cell r="AD1441">
            <v>0</v>
          </cell>
          <cell r="AE1441">
            <v>0</v>
          </cell>
          <cell r="AF1441">
            <v>0</v>
          </cell>
        </row>
        <row r="1442">
          <cell r="C1442" t="str">
            <v>608 LUCKY BEDDINGCP MM $</v>
          </cell>
          <cell r="D1442" t="str">
            <v>608 LUCKY BEDDING</v>
          </cell>
          <cell r="E1442" t="str">
            <v>CP MM $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  <cell r="T1442">
            <v>0</v>
          </cell>
          <cell r="U1442">
            <v>0</v>
          </cell>
          <cell r="V1442">
            <v>0</v>
          </cell>
          <cell r="W1442">
            <v>0</v>
          </cell>
          <cell r="X1442">
            <v>0</v>
          </cell>
          <cell r="Y1442">
            <v>0</v>
          </cell>
          <cell r="Z1442">
            <v>0</v>
          </cell>
          <cell r="AA1442">
            <v>0</v>
          </cell>
          <cell r="AB1442">
            <v>0</v>
          </cell>
          <cell r="AC1442">
            <v>0</v>
          </cell>
          <cell r="AD1442">
            <v>0</v>
          </cell>
          <cell r="AE1442">
            <v>0</v>
          </cell>
          <cell r="AF1442">
            <v>0</v>
          </cell>
        </row>
        <row r="1443">
          <cell r="C1443" t="str">
            <v>608 LUCKY BEDDINGCP MM %</v>
          </cell>
          <cell r="D1443" t="str">
            <v>608 LUCKY BEDDING</v>
          </cell>
          <cell r="E1443" t="str">
            <v>CP MM %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  <cell r="T1443">
            <v>0</v>
          </cell>
          <cell r="U1443">
            <v>0</v>
          </cell>
          <cell r="V1443">
            <v>0</v>
          </cell>
          <cell r="W1443">
            <v>0</v>
          </cell>
          <cell r="X1443">
            <v>0</v>
          </cell>
          <cell r="Y1443">
            <v>0</v>
          </cell>
          <cell r="Z1443">
            <v>0</v>
          </cell>
          <cell r="AA1443">
            <v>0</v>
          </cell>
          <cell r="AB1443">
            <v>0</v>
          </cell>
          <cell r="AC1443">
            <v>0</v>
          </cell>
          <cell r="AD1443">
            <v>0</v>
          </cell>
          <cell r="AE1443">
            <v>0</v>
          </cell>
          <cell r="AF1443">
            <v>0</v>
          </cell>
        </row>
        <row r="1444">
          <cell r="C1444" t="str">
            <v>608 LUCKY BEDDINGCP MUGS %</v>
          </cell>
          <cell r="D1444" t="str">
            <v>608 LUCKY BEDDING</v>
          </cell>
          <cell r="E1444" t="str">
            <v>CP MUGS %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  <cell r="T1444">
            <v>0</v>
          </cell>
          <cell r="U1444">
            <v>0</v>
          </cell>
          <cell r="V1444">
            <v>0</v>
          </cell>
          <cell r="W1444">
            <v>0</v>
          </cell>
          <cell r="X1444">
            <v>0</v>
          </cell>
          <cell r="Y1444">
            <v>0</v>
          </cell>
          <cell r="Z1444">
            <v>0</v>
          </cell>
          <cell r="AA1444">
            <v>0</v>
          </cell>
          <cell r="AB1444">
            <v>0</v>
          </cell>
          <cell r="AC1444">
            <v>0</v>
          </cell>
          <cell r="AD1444">
            <v>0</v>
          </cell>
          <cell r="AE1444">
            <v>0</v>
          </cell>
          <cell r="AF1444">
            <v>0</v>
          </cell>
        </row>
        <row r="1445">
          <cell r="C1445" t="str">
            <v>608 LUCKY BEDDINGCP Net MU %</v>
          </cell>
          <cell r="D1445" t="str">
            <v>608 LUCKY BEDDING</v>
          </cell>
          <cell r="E1445" t="str">
            <v>CP Net MU %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  <cell r="T1445">
            <v>0</v>
          </cell>
          <cell r="U1445">
            <v>0</v>
          </cell>
          <cell r="V1445">
            <v>0</v>
          </cell>
          <cell r="W1445">
            <v>0</v>
          </cell>
          <cell r="X1445">
            <v>0</v>
          </cell>
          <cell r="Y1445">
            <v>0</v>
          </cell>
          <cell r="Z1445">
            <v>0</v>
          </cell>
          <cell r="AA1445">
            <v>0</v>
          </cell>
          <cell r="AB1445">
            <v>0</v>
          </cell>
          <cell r="AC1445">
            <v>0</v>
          </cell>
          <cell r="AD1445">
            <v>0</v>
          </cell>
          <cell r="AE1445">
            <v>0</v>
          </cell>
          <cell r="AF1445">
            <v>0</v>
          </cell>
        </row>
        <row r="1446">
          <cell r="C1446" t="str">
            <v>608 LUCKY BEDDINGCP OCS C$</v>
          </cell>
          <cell r="D1446" t="str">
            <v>608 LUCKY BEDDING</v>
          </cell>
          <cell r="E1446" t="str">
            <v>CP OCS C$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  <cell r="T1446">
            <v>0</v>
          </cell>
          <cell r="U1446">
            <v>0</v>
          </cell>
          <cell r="V1446">
            <v>0</v>
          </cell>
          <cell r="W1446">
            <v>0</v>
          </cell>
          <cell r="X1446">
            <v>0</v>
          </cell>
          <cell r="Y1446">
            <v>0</v>
          </cell>
          <cell r="Z1446">
            <v>0</v>
          </cell>
          <cell r="AA1446">
            <v>0</v>
          </cell>
          <cell r="AB1446">
            <v>0</v>
          </cell>
          <cell r="AC1446">
            <v>0</v>
          </cell>
          <cell r="AD1446">
            <v>0</v>
          </cell>
          <cell r="AE1446">
            <v>0</v>
          </cell>
          <cell r="AF1446">
            <v>0</v>
          </cell>
        </row>
        <row r="1447">
          <cell r="C1447" t="str">
            <v>608 LUCKY BEDDINGCP Rec Gross $</v>
          </cell>
          <cell r="D1447" t="str">
            <v>608 LUCKY BEDDING</v>
          </cell>
          <cell r="E1447" t="str">
            <v>CP Rec Gross $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0</v>
          </cell>
          <cell r="R1447">
            <v>0</v>
          </cell>
          <cell r="S1447">
            <v>0</v>
          </cell>
          <cell r="T1447">
            <v>0</v>
          </cell>
          <cell r="U1447">
            <v>0</v>
          </cell>
          <cell r="V1447">
            <v>0</v>
          </cell>
          <cell r="W1447">
            <v>0</v>
          </cell>
          <cell r="X1447">
            <v>0</v>
          </cell>
          <cell r="Y1447">
            <v>0</v>
          </cell>
          <cell r="Z1447">
            <v>0</v>
          </cell>
          <cell r="AA1447">
            <v>0</v>
          </cell>
          <cell r="AB1447">
            <v>0</v>
          </cell>
          <cell r="AC1447">
            <v>0</v>
          </cell>
          <cell r="AD1447">
            <v>0</v>
          </cell>
          <cell r="AE1447">
            <v>0</v>
          </cell>
          <cell r="AF1447">
            <v>0</v>
          </cell>
        </row>
        <row r="1448">
          <cell r="C1448" t="str">
            <v>608 LUCKY BEDDINGCP Rec Gross $ % Seas</v>
          </cell>
          <cell r="D1448" t="str">
            <v>608 LUCKY BEDDING</v>
          </cell>
          <cell r="E1448" t="str">
            <v>CP Rec Gross $ % Seas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0</v>
          </cell>
          <cell r="P1448">
            <v>0</v>
          </cell>
          <cell r="Q1448">
            <v>0</v>
          </cell>
          <cell r="R1448">
            <v>0</v>
          </cell>
          <cell r="S1448">
            <v>0</v>
          </cell>
          <cell r="T1448">
            <v>0</v>
          </cell>
          <cell r="U1448">
            <v>0</v>
          </cell>
          <cell r="V1448">
            <v>0</v>
          </cell>
          <cell r="W1448">
            <v>0</v>
          </cell>
          <cell r="X1448">
            <v>0</v>
          </cell>
          <cell r="Y1448">
            <v>0</v>
          </cell>
          <cell r="Z1448">
            <v>0</v>
          </cell>
          <cell r="AA1448">
            <v>0</v>
          </cell>
          <cell r="AB1448">
            <v>0</v>
          </cell>
          <cell r="AC1448">
            <v>0</v>
          </cell>
          <cell r="AD1448">
            <v>0</v>
          </cell>
          <cell r="AE1448">
            <v>0</v>
          </cell>
          <cell r="AF1448">
            <v>0</v>
          </cell>
        </row>
        <row r="1449">
          <cell r="C1449" t="str">
            <v>608 LUCKY BEDDINGCP Rec Gross $ var LY %</v>
          </cell>
          <cell r="D1449" t="str">
            <v>608 LUCKY BEDDING</v>
          </cell>
          <cell r="E1449" t="str">
            <v>CP Rec Gross $ var LY %</v>
          </cell>
          <cell r="F1449">
            <v>0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0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0</v>
          </cell>
          <cell r="V1449">
            <v>0</v>
          </cell>
          <cell r="W1449">
            <v>0</v>
          </cell>
          <cell r="X1449">
            <v>0</v>
          </cell>
          <cell r="Y1449">
            <v>0</v>
          </cell>
          <cell r="Z1449">
            <v>0</v>
          </cell>
          <cell r="AA1449">
            <v>0</v>
          </cell>
          <cell r="AB1449">
            <v>0</v>
          </cell>
          <cell r="AC1449">
            <v>0</v>
          </cell>
          <cell r="AD1449">
            <v>0</v>
          </cell>
          <cell r="AE1449">
            <v>0</v>
          </cell>
          <cell r="AF1449">
            <v>0</v>
          </cell>
        </row>
        <row r="1450">
          <cell r="C1450" t="str">
            <v>608 LUCKY BEDDINGCP Rec Gross $ var Reductions on Ttl Fulfill Sls + RTV Lag %</v>
          </cell>
          <cell r="D1450" t="str">
            <v>608 LUCKY BEDDING</v>
          </cell>
          <cell r="E1450" t="str">
            <v>CP Rec Gross $ var Reductions on Ttl Fulfill Sls + RTV Lag %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>
            <v>0</v>
          </cell>
          <cell r="P1450">
            <v>0</v>
          </cell>
          <cell r="Q1450">
            <v>0</v>
          </cell>
          <cell r="R1450">
            <v>0</v>
          </cell>
          <cell r="S1450">
            <v>0</v>
          </cell>
          <cell r="T1450">
            <v>0</v>
          </cell>
          <cell r="U1450">
            <v>0</v>
          </cell>
          <cell r="V1450">
            <v>0</v>
          </cell>
          <cell r="W1450">
            <v>0</v>
          </cell>
          <cell r="X1450">
            <v>0</v>
          </cell>
          <cell r="Y1450">
            <v>0</v>
          </cell>
          <cell r="Z1450">
            <v>0</v>
          </cell>
          <cell r="AA1450">
            <v>0</v>
          </cell>
          <cell r="AB1450">
            <v>0</v>
          </cell>
          <cell r="AC1450">
            <v>0</v>
          </cell>
          <cell r="AD1450">
            <v>0</v>
          </cell>
          <cell r="AE1450">
            <v>0</v>
          </cell>
          <cell r="AF1450">
            <v>0</v>
          </cell>
        </row>
        <row r="1451">
          <cell r="C1451" t="str">
            <v>608 LUCKY BEDDINGCP Rec Gross % Reductions + RTV</v>
          </cell>
          <cell r="D1451" t="str">
            <v>608 LUCKY BEDDING</v>
          </cell>
          <cell r="E1451" t="str">
            <v>CP Rec Gross % Reductions + RTV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0</v>
          </cell>
          <cell r="V1451">
            <v>0</v>
          </cell>
          <cell r="W1451">
            <v>0</v>
          </cell>
          <cell r="X1451">
            <v>0</v>
          </cell>
          <cell r="Y1451">
            <v>0</v>
          </cell>
          <cell r="Z1451">
            <v>0</v>
          </cell>
          <cell r="AA1451">
            <v>0</v>
          </cell>
          <cell r="AB1451">
            <v>0</v>
          </cell>
          <cell r="AC1451">
            <v>0</v>
          </cell>
          <cell r="AD1451">
            <v>0</v>
          </cell>
          <cell r="AE1451">
            <v>0</v>
          </cell>
          <cell r="AF1451">
            <v>0</v>
          </cell>
        </row>
        <row r="1452">
          <cell r="C1452" t="str">
            <v>608 LUCKY BEDDINGCP Rec Gross % Reductions + RTV Lag</v>
          </cell>
          <cell r="D1452" t="str">
            <v>608 LUCKY BEDDING</v>
          </cell>
          <cell r="E1452" t="str">
            <v>CP Rec Gross % Reductions + RTV Lag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  <cell r="T1452">
            <v>0</v>
          </cell>
          <cell r="U1452">
            <v>0</v>
          </cell>
          <cell r="V1452">
            <v>0</v>
          </cell>
          <cell r="W1452">
            <v>0</v>
          </cell>
          <cell r="X1452">
            <v>0</v>
          </cell>
          <cell r="Y1452">
            <v>0</v>
          </cell>
          <cell r="Z1452">
            <v>0</v>
          </cell>
          <cell r="AA1452">
            <v>0</v>
          </cell>
          <cell r="AB1452">
            <v>0</v>
          </cell>
          <cell r="AC1452">
            <v>0</v>
          </cell>
          <cell r="AD1452">
            <v>0</v>
          </cell>
          <cell r="AE1452">
            <v>0</v>
          </cell>
          <cell r="AF1452">
            <v>0</v>
          </cell>
        </row>
        <row r="1453">
          <cell r="C1453" t="str">
            <v>608 LUCKY BEDDINGCP Rec Gross C$</v>
          </cell>
          <cell r="D1453" t="str">
            <v>608 LUCKY BEDDING</v>
          </cell>
          <cell r="E1453" t="str">
            <v>CP Rec Gross C$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>
            <v>0</v>
          </cell>
          <cell r="W1453">
            <v>0</v>
          </cell>
          <cell r="X1453">
            <v>0</v>
          </cell>
          <cell r="Y1453">
            <v>0</v>
          </cell>
          <cell r="Z1453">
            <v>0</v>
          </cell>
          <cell r="AA1453">
            <v>0</v>
          </cell>
          <cell r="AB1453">
            <v>0</v>
          </cell>
          <cell r="AC1453">
            <v>0</v>
          </cell>
          <cell r="AD1453">
            <v>0</v>
          </cell>
          <cell r="AE1453">
            <v>0</v>
          </cell>
          <cell r="AF1453">
            <v>0</v>
          </cell>
        </row>
        <row r="1454">
          <cell r="C1454" t="str">
            <v>608 LUCKY BEDDINGCP Rec Gross Non Vendor Filled $</v>
          </cell>
          <cell r="D1454" t="str">
            <v>608 LUCKY BEDDING</v>
          </cell>
          <cell r="E1454" t="str">
            <v>CP Rec Gross Non Vendor Filled $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0</v>
          </cell>
          <cell r="V1454">
            <v>0</v>
          </cell>
          <cell r="W1454">
            <v>0</v>
          </cell>
          <cell r="X1454">
            <v>0</v>
          </cell>
          <cell r="Y1454">
            <v>0</v>
          </cell>
          <cell r="Z1454">
            <v>0</v>
          </cell>
          <cell r="AA1454">
            <v>0</v>
          </cell>
          <cell r="AB1454">
            <v>0</v>
          </cell>
          <cell r="AC1454">
            <v>0</v>
          </cell>
          <cell r="AD1454">
            <v>0</v>
          </cell>
          <cell r="AE1454">
            <v>0</v>
          </cell>
          <cell r="AF1454">
            <v>0</v>
          </cell>
        </row>
        <row r="1455">
          <cell r="C1455" t="str">
            <v>608 LUCKY BEDDINGCP Rec Gross Vendor Filled $</v>
          </cell>
          <cell r="D1455" t="str">
            <v>608 LUCKY BEDDING</v>
          </cell>
          <cell r="E1455" t="str">
            <v>CP Rec Gross Vendor Filled $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0</v>
          </cell>
          <cell r="V1455">
            <v>0</v>
          </cell>
          <cell r="W1455">
            <v>0</v>
          </cell>
          <cell r="X1455">
            <v>0</v>
          </cell>
          <cell r="Y1455">
            <v>0</v>
          </cell>
          <cell r="Z1455">
            <v>0</v>
          </cell>
          <cell r="AA1455">
            <v>0</v>
          </cell>
          <cell r="AB1455">
            <v>0</v>
          </cell>
          <cell r="AC1455">
            <v>0</v>
          </cell>
          <cell r="AD1455">
            <v>0</v>
          </cell>
          <cell r="AE1455">
            <v>0</v>
          </cell>
          <cell r="AF1455">
            <v>0</v>
          </cell>
        </row>
        <row r="1456">
          <cell r="C1456" t="str">
            <v>608 LUCKY BEDDINGCP Rec Net $</v>
          </cell>
          <cell r="D1456" t="str">
            <v>608 LUCKY BEDDING</v>
          </cell>
          <cell r="E1456" t="str">
            <v>CP Rec Net $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0</v>
          </cell>
          <cell r="V1456">
            <v>0</v>
          </cell>
          <cell r="W1456">
            <v>0</v>
          </cell>
          <cell r="X1456">
            <v>0</v>
          </cell>
          <cell r="Y1456">
            <v>0</v>
          </cell>
          <cell r="Z1456">
            <v>0</v>
          </cell>
          <cell r="AA1456">
            <v>0</v>
          </cell>
          <cell r="AB1456">
            <v>0</v>
          </cell>
          <cell r="AC1456">
            <v>0</v>
          </cell>
          <cell r="AD1456">
            <v>0</v>
          </cell>
          <cell r="AE1456">
            <v>0</v>
          </cell>
          <cell r="AF1456">
            <v>0</v>
          </cell>
        </row>
        <row r="1457">
          <cell r="C1457" t="str">
            <v>608 LUCKY BEDDINGCP Rec Net C$</v>
          </cell>
          <cell r="D1457" t="str">
            <v>608 LUCKY BEDDING</v>
          </cell>
          <cell r="E1457" t="str">
            <v>CP Rec Net C$</v>
          </cell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0</v>
          </cell>
          <cell r="V1457">
            <v>0</v>
          </cell>
          <cell r="W1457">
            <v>0</v>
          </cell>
          <cell r="X1457">
            <v>0</v>
          </cell>
          <cell r="Y1457">
            <v>0</v>
          </cell>
          <cell r="Z1457">
            <v>0</v>
          </cell>
          <cell r="AA1457">
            <v>0</v>
          </cell>
          <cell r="AB1457">
            <v>0</v>
          </cell>
          <cell r="AC1457">
            <v>0</v>
          </cell>
          <cell r="AD1457">
            <v>0</v>
          </cell>
          <cell r="AE1457">
            <v>0</v>
          </cell>
          <cell r="AF1457">
            <v>0</v>
          </cell>
        </row>
        <row r="1458">
          <cell r="C1458" t="str">
            <v>608 LUCKY BEDDINGCP Rec Ttl $</v>
          </cell>
          <cell r="D1458" t="str">
            <v>608 LUCKY BEDDING</v>
          </cell>
          <cell r="E1458" t="str">
            <v>CP Rec Ttl $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0</v>
          </cell>
          <cell r="V1458">
            <v>0</v>
          </cell>
          <cell r="W1458">
            <v>0</v>
          </cell>
          <cell r="X1458">
            <v>0</v>
          </cell>
          <cell r="Y1458">
            <v>0</v>
          </cell>
          <cell r="Z1458">
            <v>0</v>
          </cell>
          <cell r="AA1458">
            <v>0</v>
          </cell>
          <cell r="AB1458">
            <v>0</v>
          </cell>
          <cell r="AC1458">
            <v>0</v>
          </cell>
          <cell r="AD1458">
            <v>0</v>
          </cell>
          <cell r="AE1458">
            <v>0</v>
          </cell>
          <cell r="AF1458">
            <v>0</v>
          </cell>
        </row>
        <row r="1459">
          <cell r="C1459" t="str">
            <v>608 LUCKY BEDDINGCP Rec Ttl C$</v>
          </cell>
          <cell r="D1459" t="str">
            <v>608 LUCKY BEDDING</v>
          </cell>
          <cell r="E1459" t="str">
            <v>CP Rec Ttl C$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  <cell r="T1459">
            <v>0</v>
          </cell>
          <cell r="U1459">
            <v>0</v>
          </cell>
          <cell r="V1459">
            <v>0</v>
          </cell>
          <cell r="W1459">
            <v>0</v>
          </cell>
          <cell r="X1459">
            <v>0</v>
          </cell>
          <cell r="Y1459">
            <v>0</v>
          </cell>
          <cell r="Z1459">
            <v>0</v>
          </cell>
          <cell r="AA1459">
            <v>0</v>
          </cell>
          <cell r="AB1459">
            <v>0</v>
          </cell>
          <cell r="AC1459">
            <v>0</v>
          </cell>
          <cell r="AD1459">
            <v>0</v>
          </cell>
          <cell r="AE1459">
            <v>0</v>
          </cell>
          <cell r="AF1459">
            <v>0</v>
          </cell>
        </row>
        <row r="1460">
          <cell r="C1460" t="str">
            <v>608 LUCKY BEDDINGCP Reductions on Ttl Fulfill Sls + RTV $</v>
          </cell>
          <cell r="D1460" t="str">
            <v>608 LUCKY BEDDING</v>
          </cell>
          <cell r="E1460" t="str">
            <v>CP Reductions on Ttl Fulfill Sls + RTV $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  <cell r="T1460">
            <v>0</v>
          </cell>
          <cell r="U1460">
            <v>0</v>
          </cell>
          <cell r="V1460">
            <v>0</v>
          </cell>
          <cell r="W1460">
            <v>0</v>
          </cell>
          <cell r="X1460">
            <v>0</v>
          </cell>
          <cell r="Y1460">
            <v>0</v>
          </cell>
          <cell r="Z1460">
            <v>0</v>
          </cell>
          <cell r="AA1460">
            <v>0</v>
          </cell>
          <cell r="AB1460">
            <v>0</v>
          </cell>
          <cell r="AC1460">
            <v>0</v>
          </cell>
          <cell r="AD1460">
            <v>0</v>
          </cell>
          <cell r="AE1460">
            <v>0</v>
          </cell>
          <cell r="AF1460">
            <v>0</v>
          </cell>
        </row>
        <row r="1461">
          <cell r="C1461" t="str">
            <v>608 LUCKY BEDDINGCP Reductions on Ttl Fulfill Sls + RTV Lag $</v>
          </cell>
          <cell r="D1461" t="str">
            <v>608 LUCKY BEDDING</v>
          </cell>
          <cell r="E1461" t="str">
            <v>CP Reductions on Ttl Fulfill Sls + RTV Lag $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  <cell r="T1461">
            <v>0</v>
          </cell>
          <cell r="U1461">
            <v>0</v>
          </cell>
          <cell r="V1461">
            <v>0</v>
          </cell>
          <cell r="W1461">
            <v>0</v>
          </cell>
          <cell r="X1461">
            <v>0</v>
          </cell>
          <cell r="Y1461">
            <v>0</v>
          </cell>
          <cell r="Z1461">
            <v>0</v>
          </cell>
          <cell r="AA1461">
            <v>0</v>
          </cell>
          <cell r="AB1461">
            <v>0</v>
          </cell>
          <cell r="AC1461">
            <v>0</v>
          </cell>
          <cell r="AD1461">
            <v>0</v>
          </cell>
          <cell r="AE1461">
            <v>0</v>
          </cell>
          <cell r="AF1461">
            <v>0</v>
          </cell>
        </row>
        <row r="1462">
          <cell r="C1462" t="str">
            <v>608 LUCKY BEDDINGCP RTV $</v>
          </cell>
          <cell r="D1462" t="str">
            <v>608 LUCKY BEDDING</v>
          </cell>
          <cell r="E1462" t="str">
            <v>CP RTV $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0</v>
          </cell>
          <cell r="V1462">
            <v>0</v>
          </cell>
          <cell r="W1462">
            <v>0</v>
          </cell>
          <cell r="X1462">
            <v>0</v>
          </cell>
          <cell r="Y1462">
            <v>0</v>
          </cell>
          <cell r="Z1462">
            <v>0</v>
          </cell>
          <cell r="AA1462">
            <v>0</v>
          </cell>
          <cell r="AB1462">
            <v>0</v>
          </cell>
          <cell r="AC1462">
            <v>0</v>
          </cell>
          <cell r="AD1462">
            <v>0</v>
          </cell>
          <cell r="AE1462">
            <v>0</v>
          </cell>
          <cell r="AF1462">
            <v>0</v>
          </cell>
        </row>
        <row r="1463">
          <cell r="C1463" t="str">
            <v>608 LUCKY BEDDINGCP RTV C$</v>
          </cell>
          <cell r="D1463" t="str">
            <v>608 LUCKY BEDDING</v>
          </cell>
          <cell r="E1463" t="str">
            <v>CP RTV C$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0</v>
          </cell>
          <cell r="V1463">
            <v>0</v>
          </cell>
          <cell r="W1463">
            <v>0</v>
          </cell>
          <cell r="X1463">
            <v>0</v>
          </cell>
          <cell r="Y1463">
            <v>0</v>
          </cell>
          <cell r="Z1463">
            <v>0</v>
          </cell>
          <cell r="AA1463">
            <v>0</v>
          </cell>
          <cell r="AB1463">
            <v>0</v>
          </cell>
          <cell r="AC1463">
            <v>0</v>
          </cell>
          <cell r="AD1463">
            <v>0</v>
          </cell>
          <cell r="AE1463">
            <v>0</v>
          </cell>
          <cell r="AF1463">
            <v>0</v>
          </cell>
        </row>
        <row r="1464">
          <cell r="C1464" t="str">
            <v>608 LUCKY BEDDINGCP RTV MU %</v>
          </cell>
          <cell r="D1464" t="str">
            <v>608 LUCKY BEDDING</v>
          </cell>
          <cell r="E1464" t="str">
            <v>CP RTV MU %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  <cell r="S1464">
            <v>0</v>
          </cell>
          <cell r="T1464">
            <v>0</v>
          </cell>
          <cell r="U1464">
            <v>0</v>
          </cell>
          <cell r="V1464">
            <v>0</v>
          </cell>
          <cell r="W1464">
            <v>0</v>
          </cell>
          <cell r="X1464">
            <v>0</v>
          </cell>
          <cell r="Y1464">
            <v>0</v>
          </cell>
          <cell r="Z1464">
            <v>0</v>
          </cell>
          <cell r="AA1464">
            <v>0</v>
          </cell>
          <cell r="AB1464">
            <v>0</v>
          </cell>
          <cell r="AC1464">
            <v>0</v>
          </cell>
          <cell r="AD1464">
            <v>0</v>
          </cell>
          <cell r="AE1464">
            <v>0</v>
          </cell>
          <cell r="AF1464">
            <v>0</v>
          </cell>
        </row>
        <row r="1465">
          <cell r="C1465" t="str">
            <v>608 LUCKY BEDDINGCP Shtg $</v>
          </cell>
          <cell r="D1465" t="str">
            <v>608 LUCKY BEDDING</v>
          </cell>
          <cell r="E1465" t="str">
            <v>CP Shtg $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  <cell r="R1465">
            <v>0</v>
          </cell>
          <cell r="S1465">
            <v>0</v>
          </cell>
          <cell r="T1465">
            <v>0</v>
          </cell>
          <cell r="U1465">
            <v>0</v>
          </cell>
          <cell r="V1465">
            <v>0</v>
          </cell>
          <cell r="W1465">
            <v>0</v>
          </cell>
          <cell r="X1465">
            <v>0</v>
          </cell>
          <cell r="Y1465">
            <v>0</v>
          </cell>
          <cell r="Z1465">
            <v>0</v>
          </cell>
          <cell r="AA1465">
            <v>0</v>
          </cell>
          <cell r="AB1465">
            <v>0</v>
          </cell>
          <cell r="AC1465">
            <v>0</v>
          </cell>
          <cell r="AD1465">
            <v>0</v>
          </cell>
          <cell r="AE1465">
            <v>0</v>
          </cell>
          <cell r="AF1465">
            <v>0</v>
          </cell>
        </row>
        <row r="1466">
          <cell r="C1466" t="str">
            <v>608 LUCKY BEDDINGCP Shtg %</v>
          </cell>
          <cell r="D1466" t="str">
            <v>608 LUCKY BEDDING</v>
          </cell>
          <cell r="E1466" t="str">
            <v>CP Shtg %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0</v>
          </cell>
          <cell r="R1466">
            <v>0</v>
          </cell>
          <cell r="S1466">
            <v>0</v>
          </cell>
          <cell r="T1466">
            <v>0</v>
          </cell>
          <cell r="U1466">
            <v>0</v>
          </cell>
          <cell r="V1466">
            <v>0</v>
          </cell>
          <cell r="W1466">
            <v>0</v>
          </cell>
          <cell r="X1466">
            <v>0</v>
          </cell>
          <cell r="Y1466">
            <v>0</v>
          </cell>
          <cell r="Z1466">
            <v>0</v>
          </cell>
          <cell r="AA1466">
            <v>0</v>
          </cell>
          <cell r="AB1466">
            <v>0</v>
          </cell>
          <cell r="AC1466">
            <v>0</v>
          </cell>
          <cell r="AD1466">
            <v>0</v>
          </cell>
          <cell r="AE1466">
            <v>0</v>
          </cell>
          <cell r="AF1466">
            <v>0</v>
          </cell>
        </row>
        <row r="1467">
          <cell r="C1467" t="str">
            <v>608 LUCKY BEDDINGCP Sls Alt Fulfill $ (SC, SF / CS)</v>
          </cell>
          <cell r="D1467" t="str">
            <v>608 LUCKY BEDDING</v>
          </cell>
          <cell r="E1467" t="str">
            <v>CP Sls Alt Fulfill $ (SC, SF / CS)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  <cell r="O1467">
            <v>0</v>
          </cell>
          <cell r="P1467">
            <v>0</v>
          </cell>
          <cell r="Q1467">
            <v>0</v>
          </cell>
          <cell r="R1467">
            <v>0</v>
          </cell>
          <cell r="S1467">
            <v>0</v>
          </cell>
          <cell r="T1467">
            <v>0</v>
          </cell>
          <cell r="U1467">
            <v>0</v>
          </cell>
          <cell r="V1467">
            <v>0</v>
          </cell>
          <cell r="W1467">
            <v>0</v>
          </cell>
          <cell r="X1467">
            <v>0</v>
          </cell>
          <cell r="Y1467">
            <v>0</v>
          </cell>
          <cell r="Z1467">
            <v>0</v>
          </cell>
          <cell r="AA1467">
            <v>0</v>
          </cell>
          <cell r="AB1467">
            <v>0</v>
          </cell>
          <cell r="AC1467">
            <v>0</v>
          </cell>
          <cell r="AD1467">
            <v>0</v>
          </cell>
          <cell r="AE1467">
            <v>0</v>
          </cell>
          <cell r="AF1467">
            <v>0</v>
          </cell>
        </row>
        <row r="1468">
          <cell r="C1468" t="str">
            <v>608 LUCKY BEDDINGCP Sls Alt Fulfill $ (SC, SF / CS) % Ttl Demand</v>
          </cell>
          <cell r="D1468" t="str">
            <v>608 LUCKY BEDDING</v>
          </cell>
          <cell r="E1468" t="str">
            <v>CP Sls Alt Fulfill $ (SC, SF / CS) % Ttl Demand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0</v>
          </cell>
          <cell r="V1468">
            <v>0</v>
          </cell>
          <cell r="W1468">
            <v>0</v>
          </cell>
          <cell r="X1468">
            <v>0</v>
          </cell>
          <cell r="Y1468">
            <v>0</v>
          </cell>
          <cell r="Z1468">
            <v>0</v>
          </cell>
          <cell r="AA1468">
            <v>0</v>
          </cell>
          <cell r="AB1468">
            <v>0</v>
          </cell>
          <cell r="AC1468">
            <v>0</v>
          </cell>
          <cell r="AD1468">
            <v>0</v>
          </cell>
          <cell r="AE1468">
            <v>0</v>
          </cell>
          <cell r="AF1468">
            <v>0</v>
          </cell>
        </row>
        <row r="1469">
          <cell r="C1469" t="str">
            <v>608 LUCKY BEDDINGCP Sls Alt Fulfill $ var LY %</v>
          </cell>
          <cell r="D1469" t="str">
            <v>608 LUCKY BEDDING</v>
          </cell>
          <cell r="E1469" t="str">
            <v>CP Sls Alt Fulfill $ var LY %</v>
          </cell>
          <cell r="F1469">
            <v>-1</v>
          </cell>
          <cell r="G1469">
            <v>0</v>
          </cell>
          <cell r="H1469">
            <v>-1</v>
          </cell>
          <cell r="I1469">
            <v>-1</v>
          </cell>
          <cell r="J1469">
            <v>0</v>
          </cell>
          <cell r="K1469">
            <v>-1</v>
          </cell>
          <cell r="L1469">
            <v>-1</v>
          </cell>
          <cell r="M1469">
            <v>0</v>
          </cell>
          <cell r="N1469">
            <v>-1</v>
          </cell>
          <cell r="O1469">
            <v>-1</v>
          </cell>
          <cell r="P1469">
            <v>0</v>
          </cell>
          <cell r="Q1469">
            <v>-1</v>
          </cell>
          <cell r="R1469">
            <v>0</v>
          </cell>
          <cell r="S1469">
            <v>0</v>
          </cell>
          <cell r="T1469">
            <v>0</v>
          </cell>
          <cell r="U1469">
            <v>0</v>
          </cell>
          <cell r="V1469">
            <v>0</v>
          </cell>
          <cell r="W1469">
            <v>0</v>
          </cell>
          <cell r="X1469">
            <v>0</v>
          </cell>
          <cell r="Y1469">
            <v>0</v>
          </cell>
          <cell r="Z1469">
            <v>0</v>
          </cell>
          <cell r="AA1469">
            <v>0</v>
          </cell>
          <cell r="AB1469">
            <v>0</v>
          </cell>
          <cell r="AC1469">
            <v>0</v>
          </cell>
          <cell r="AD1469">
            <v>0</v>
          </cell>
          <cell r="AE1469">
            <v>0</v>
          </cell>
          <cell r="AF1469">
            <v>0</v>
          </cell>
        </row>
        <row r="1470">
          <cell r="C1470" t="str">
            <v>608 LUCKY BEDDINGCP Sls Gross Vendor Filled $</v>
          </cell>
          <cell r="D1470" t="str">
            <v>608 LUCKY BEDDING</v>
          </cell>
          <cell r="E1470" t="str">
            <v>CP Sls Gross Vendor Filled $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W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0</v>
          </cell>
          <cell r="AE1470">
            <v>0</v>
          </cell>
          <cell r="AF1470">
            <v>0</v>
          </cell>
        </row>
        <row r="1471">
          <cell r="C1471" t="str">
            <v>608 LUCKY BEDDINGCP Sls Net Fulfilled $</v>
          </cell>
          <cell r="D1471" t="str">
            <v>608 LUCKY BEDDING</v>
          </cell>
          <cell r="E1471" t="str">
            <v>CP Sls Net Fulfilled $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  <cell r="AF1471">
            <v>0</v>
          </cell>
        </row>
        <row r="1472">
          <cell r="C1472" t="str">
            <v>608 LUCKY BEDDINGCP Sls Net Fulfilled $ % All Loc</v>
          </cell>
          <cell r="D1472" t="str">
            <v>608 LUCKY BEDDING</v>
          </cell>
          <cell r="E1472" t="str">
            <v>CP Sls Net Fulfilled $ % All Loc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0</v>
          </cell>
          <cell r="W1472">
            <v>0</v>
          </cell>
          <cell r="X1472">
            <v>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0</v>
          </cell>
          <cell r="AE1472">
            <v>0</v>
          </cell>
          <cell r="AF1472">
            <v>0</v>
          </cell>
        </row>
        <row r="1473">
          <cell r="C1473" t="str">
            <v>608 LUCKY BEDDINGCP Sls Non Financial Cross Divisional $</v>
          </cell>
          <cell r="D1473" t="str">
            <v>608 LUCKY BEDDING</v>
          </cell>
          <cell r="E1473" t="str">
            <v>CP Sls Non Financial Cross Divisional $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>
            <v>0</v>
          </cell>
          <cell r="W1473">
            <v>0</v>
          </cell>
          <cell r="X1473">
            <v>0</v>
          </cell>
          <cell r="Y1473">
            <v>0</v>
          </cell>
          <cell r="Z1473">
            <v>0</v>
          </cell>
          <cell r="AA1473">
            <v>0</v>
          </cell>
          <cell r="AB1473">
            <v>0</v>
          </cell>
          <cell r="AC1473">
            <v>0</v>
          </cell>
          <cell r="AD1473">
            <v>0</v>
          </cell>
          <cell r="AE1473">
            <v>0</v>
          </cell>
          <cell r="AF1473">
            <v>0</v>
          </cell>
        </row>
        <row r="1474">
          <cell r="C1474" t="str">
            <v>608 LUCKY BEDDINGCP Sls Non Financial Cross Divisional $ var LY %</v>
          </cell>
          <cell r="D1474" t="str">
            <v>608 LUCKY BEDDING</v>
          </cell>
          <cell r="E1474" t="str">
            <v>CP Sls Non Financial Cross Divisional $ var LY %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0</v>
          </cell>
          <cell r="P1474">
            <v>0</v>
          </cell>
          <cell r="Q1474">
            <v>0</v>
          </cell>
          <cell r="R1474">
            <v>0</v>
          </cell>
          <cell r="S1474">
            <v>0</v>
          </cell>
          <cell r="T1474">
            <v>0</v>
          </cell>
          <cell r="U1474">
            <v>0</v>
          </cell>
          <cell r="V1474">
            <v>0</v>
          </cell>
          <cell r="W1474">
            <v>0</v>
          </cell>
          <cell r="X1474">
            <v>0</v>
          </cell>
          <cell r="Y1474">
            <v>0</v>
          </cell>
          <cell r="Z1474">
            <v>0</v>
          </cell>
          <cell r="AA1474">
            <v>0</v>
          </cell>
          <cell r="AB1474">
            <v>0</v>
          </cell>
          <cell r="AC1474">
            <v>0</v>
          </cell>
          <cell r="AD1474">
            <v>0</v>
          </cell>
          <cell r="AE1474">
            <v>0</v>
          </cell>
          <cell r="AF1474">
            <v>0</v>
          </cell>
        </row>
        <row r="1475">
          <cell r="C1475" t="str">
            <v>608 LUCKY BEDDINGCP Sls on Owned Inv $ (S, SS, BOPS / CF)</v>
          </cell>
          <cell r="D1475" t="str">
            <v>608 LUCKY BEDDING</v>
          </cell>
          <cell r="E1475" t="str">
            <v>CP Sls on Owned Inv $ (S, SS, BOPS / CF)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0</v>
          </cell>
          <cell r="V1475">
            <v>0</v>
          </cell>
          <cell r="W1475">
            <v>0</v>
          </cell>
          <cell r="X1475">
            <v>0</v>
          </cell>
          <cell r="Y1475">
            <v>0</v>
          </cell>
          <cell r="Z1475">
            <v>0</v>
          </cell>
          <cell r="AA1475">
            <v>0</v>
          </cell>
          <cell r="AB1475">
            <v>0</v>
          </cell>
          <cell r="AC1475">
            <v>0</v>
          </cell>
          <cell r="AD1475">
            <v>0</v>
          </cell>
          <cell r="AE1475">
            <v>0</v>
          </cell>
          <cell r="AF1475">
            <v>0</v>
          </cell>
        </row>
        <row r="1476">
          <cell r="C1476" t="str">
            <v>608 LUCKY BEDDINGCP Sls on Owned Inv $ (S, SS, BOPS / CF) % Ttl Demand</v>
          </cell>
          <cell r="D1476" t="str">
            <v>608 LUCKY BEDDING</v>
          </cell>
          <cell r="E1476" t="str">
            <v>CP Sls on Owned Inv $ (S, SS, BOPS / CF) % Ttl Demand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  <cell r="Q1476">
            <v>0</v>
          </cell>
          <cell r="R1476">
            <v>0</v>
          </cell>
          <cell r="S1476">
            <v>0</v>
          </cell>
          <cell r="T1476">
            <v>0</v>
          </cell>
          <cell r="U1476">
            <v>0</v>
          </cell>
          <cell r="V1476">
            <v>0</v>
          </cell>
          <cell r="W1476">
            <v>0</v>
          </cell>
          <cell r="X1476">
            <v>0</v>
          </cell>
          <cell r="Y1476">
            <v>0</v>
          </cell>
          <cell r="Z1476">
            <v>0</v>
          </cell>
          <cell r="AA1476">
            <v>0</v>
          </cell>
          <cell r="AB1476">
            <v>0</v>
          </cell>
          <cell r="AC1476">
            <v>0</v>
          </cell>
          <cell r="AD1476">
            <v>0</v>
          </cell>
          <cell r="AE1476">
            <v>0</v>
          </cell>
          <cell r="AF1476">
            <v>0</v>
          </cell>
        </row>
        <row r="1477">
          <cell r="C1477" t="str">
            <v>608 LUCKY BEDDINGCP Sls on Owned Inv $ var LY %</v>
          </cell>
          <cell r="D1477" t="str">
            <v>608 LUCKY BEDDING</v>
          </cell>
          <cell r="E1477" t="str">
            <v>CP Sls on Owned Inv $ var LY %</v>
          </cell>
          <cell r="F1477">
            <v>-1</v>
          </cell>
          <cell r="G1477">
            <v>-1</v>
          </cell>
          <cell r="H1477">
            <v>-1</v>
          </cell>
          <cell r="I1477">
            <v>-1</v>
          </cell>
          <cell r="J1477">
            <v>-1</v>
          </cell>
          <cell r="K1477">
            <v>-1</v>
          </cell>
          <cell r="L1477">
            <v>-1</v>
          </cell>
          <cell r="M1477">
            <v>-1</v>
          </cell>
          <cell r="N1477">
            <v>-1</v>
          </cell>
          <cell r="O1477">
            <v>-1</v>
          </cell>
          <cell r="P1477">
            <v>-1</v>
          </cell>
          <cell r="Q1477">
            <v>-1</v>
          </cell>
          <cell r="R1477">
            <v>-1</v>
          </cell>
          <cell r="S1477">
            <v>0</v>
          </cell>
          <cell r="T1477">
            <v>-1</v>
          </cell>
          <cell r="U1477">
            <v>0</v>
          </cell>
          <cell r="V1477">
            <v>0</v>
          </cell>
          <cell r="W1477">
            <v>0</v>
          </cell>
          <cell r="X1477">
            <v>0</v>
          </cell>
          <cell r="Y1477">
            <v>0</v>
          </cell>
          <cell r="Z1477">
            <v>0</v>
          </cell>
          <cell r="AA1477">
            <v>0</v>
          </cell>
          <cell r="AB1477">
            <v>0</v>
          </cell>
          <cell r="AC1477">
            <v>0</v>
          </cell>
          <cell r="AD1477">
            <v>0</v>
          </cell>
          <cell r="AE1477">
            <v>0</v>
          </cell>
          <cell r="AF1477">
            <v>0</v>
          </cell>
        </row>
        <row r="1478">
          <cell r="C1478" t="str">
            <v>608 LUCKY BEDDINGCP Sls Total Demand $</v>
          </cell>
          <cell r="D1478" t="str">
            <v>608 LUCKY BEDDING</v>
          </cell>
          <cell r="E1478" t="str">
            <v>CP Sls Total Demand $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  <cell r="L1478">
            <v>0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0</v>
          </cell>
          <cell r="R1478">
            <v>0</v>
          </cell>
          <cell r="S1478">
            <v>0</v>
          </cell>
          <cell r="T1478">
            <v>0</v>
          </cell>
          <cell r="U1478">
            <v>0</v>
          </cell>
          <cell r="V1478">
            <v>0</v>
          </cell>
          <cell r="W1478">
            <v>0</v>
          </cell>
          <cell r="X1478">
            <v>0</v>
          </cell>
          <cell r="Y1478">
            <v>0</v>
          </cell>
          <cell r="Z1478">
            <v>0</v>
          </cell>
          <cell r="AA1478">
            <v>0</v>
          </cell>
          <cell r="AB1478">
            <v>0</v>
          </cell>
          <cell r="AC1478">
            <v>0</v>
          </cell>
          <cell r="AD1478">
            <v>0</v>
          </cell>
          <cell r="AE1478">
            <v>0</v>
          </cell>
          <cell r="AF1478">
            <v>0</v>
          </cell>
        </row>
        <row r="1479">
          <cell r="C1479" t="str">
            <v>608 LUCKY BEDDINGCP Sls Total Demand $ % All Loc</v>
          </cell>
          <cell r="D1479" t="str">
            <v>608 LUCKY BEDDING</v>
          </cell>
          <cell r="E1479" t="str">
            <v>CP Sls Total Demand $ % All Loc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  <cell r="T1479">
            <v>0</v>
          </cell>
          <cell r="U1479">
            <v>0</v>
          </cell>
          <cell r="V1479">
            <v>0</v>
          </cell>
          <cell r="W1479">
            <v>0</v>
          </cell>
          <cell r="X1479">
            <v>0</v>
          </cell>
          <cell r="Y1479">
            <v>0</v>
          </cell>
          <cell r="Z1479">
            <v>0</v>
          </cell>
          <cell r="AA1479">
            <v>0</v>
          </cell>
          <cell r="AB1479">
            <v>0</v>
          </cell>
          <cell r="AC1479">
            <v>0</v>
          </cell>
          <cell r="AD1479">
            <v>0</v>
          </cell>
          <cell r="AE1479">
            <v>0</v>
          </cell>
          <cell r="AF1479">
            <v>0</v>
          </cell>
        </row>
        <row r="1480">
          <cell r="C1480" t="str">
            <v>608 LUCKY BEDDINGCP Sls Total Demand $ % Seas</v>
          </cell>
          <cell r="D1480" t="str">
            <v>608 LUCKY BEDDING</v>
          </cell>
          <cell r="E1480" t="str">
            <v>CP Sls Total Demand $ % Seas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0</v>
          </cell>
          <cell r="V1480">
            <v>0</v>
          </cell>
          <cell r="W1480">
            <v>0</v>
          </cell>
          <cell r="X1480">
            <v>0</v>
          </cell>
          <cell r="Y1480">
            <v>0</v>
          </cell>
          <cell r="Z1480">
            <v>0</v>
          </cell>
          <cell r="AA1480">
            <v>0</v>
          </cell>
          <cell r="AB1480">
            <v>0</v>
          </cell>
          <cell r="AC1480">
            <v>0</v>
          </cell>
          <cell r="AD1480">
            <v>0</v>
          </cell>
          <cell r="AE1480">
            <v>0</v>
          </cell>
          <cell r="AF1480">
            <v>0</v>
          </cell>
        </row>
        <row r="1481">
          <cell r="C1481" t="str">
            <v>608 LUCKY BEDDINGCP Sls Total Demand $ var LY %</v>
          </cell>
          <cell r="D1481" t="str">
            <v>608 LUCKY BEDDING</v>
          </cell>
          <cell r="E1481" t="str">
            <v>CP Sls Total Demand $ var LY %</v>
          </cell>
          <cell r="F1481">
            <v>-1</v>
          </cell>
          <cell r="G1481">
            <v>-1</v>
          </cell>
          <cell r="H1481">
            <v>-1</v>
          </cell>
          <cell r="I1481">
            <v>-1</v>
          </cell>
          <cell r="J1481">
            <v>-1</v>
          </cell>
          <cell r="K1481">
            <v>-1</v>
          </cell>
          <cell r="L1481">
            <v>-1</v>
          </cell>
          <cell r="M1481">
            <v>-1</v>
          </cell>
          <cell r="N1481">
            <v>-1</v>
          </cell>
          <cell r="O1481">
            <v>-1</v>
          </cell>
          <cell r="P1481">
            <v>-1</v>
          </cell>
          <cell r="Q1481">
            <v>-1</v>
          </cell>
          <cell r="R1481">
            <v>-1</v>
          </cell>
          <cell r="S1481">
            <v>0</v>
          </cell>
          <cell r="T1481">
            <v>-1</v>
          </cell>
          <cell r="U1481">
            <v>0</v>
          </cell>
          <cell r="V1481">
            <v>0</v>
          </cell>
          <cell r="W1481">
            <v>0</v>
          </cell>
          <cell r="X1481">
            <v>0</v>
          </cell>
          <cell r="Y1481">
            <v>0</v>
          </cell>
          <cell r="Z1481">
            <v>0</v>
          </cell>
          <cell r="AA1481">
            <v>0</v>
          </cell>
          <cell r="AB1481">
            <v>0</v>
          </cell>
          <cell r="AC1481">
            <v>0</v>
          </cell>
          <cell r="AD1481">
            <v>0</v>
          </cell>
          <cell r="AE1481">
            <v>0</v>
          </cell>
          <cell r="AF1481">
            <v>0</v>
          </cell>
        </row>
        <row r="1482">
          <cell r="C1482" t="str">
            <v>608 LUCKY BEDDINGCP Sls Total Fulfilled $</v>
          </cell>
          <cell r="D1482" t="str">
            <v>608 LUCKY BEDDING</v>
          </cell>
          <cell r="E1482" t="str">
            <v>CP Sls Total Fulfilled $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  <cell r="T1482">
            <v>0</v>
          </cell>
          <cell r="U1482">
            <v>0</v>
          </cell>
          <cell r="V1482">
            <v>0</v>
          </cell>
          <cell r="W1482">
            <v>0</v>
          </cell>
          <cell r="X1482">
            <v>0</v>
          </cell>
          <cell r="Y1482">
            <v>0</v>
          </cell>
          <cell r="Z1482">
            <v>0</v>
          </cell>
          <cell r="AA1482">
            <v>0</v>
          </cell>
          <cell r="AB1482">
            <v>0</v>
          </cell>
          <cell r="AC1482">
            <v>0</v>
          </cell>
          <cell r="AD1482">
            <v>0</v>
          </cell>
          <cell r="AE1482">
            <v>0</v>
          </cell>
          <cell r="AF1482">
            <v>0</v>
          </cell>
        </row>
        <row r="1483">
          <cell r="C1483" t="str">
            <v>608 LUCKY BEDDINGCP Sls Total Fulfilled $ % All Loc</v>
          </cell>
          <cell r="D1483" t="str">
            <v>608 LUCKY BEDDING</v>
          </cell>
          <cell r="E1483" t="str">
            <v>CP Sls Total Fulfilled $ % All Loc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  <cell r="L1483">
            <v>0</v>
          </cell>
          <cell r="M1483">
            <v>0</v>
          </cell>
          <cell r="N1483">
            <v>0</v>
          </cell>
          <cell r="O1483">
            <v>0</v>
          </cell>
          <cell r="P1483">
            <v>0</v>
          </cell>
          <cell r="Q1483">
            <v>0</v>
          </cell>
          <cell r="R1483">
            <v>0</v>
          </cell>
          <cell r="S1483">
            <v>0</v>
          </cell>
          <cell r="T1483">
            <v>0</v>
          </cell>
          <cell r="U1483">
            <v>0</v>
          </cell>
          <cell r="V1483">
            <v>0</v>
          </cell>
          <cell r="W1483">
            <v>0</v>
          </cell>
          <cell r="X1483">
            <v>0</v>
          </cell>
          <cell r="Y1483">
            <v>0</v>
          </cell>
          <cell r="Z1483">
            <v>0</v>
          </cell>
          <cell r="AA1483">
            <v>0</v>
          </cell>
          <cell r="AB1483">
            <v>0</v>
          </cell>
          <cell r="AC1483">
            <v>0</v>
          </cell>
          <cell r="AD1483">
            <v>0</v>
          </cell>
          <cell r="AE1483">
            <v>0</v>
          </cell>
          <cell r="AF1483">
            <v>0</v>
          </cell>
        </row>
        <row r="1484">
          <cell r="C1484" t="str">
            <v>608 LUCKY BEDDINGCP Sls Total Fulfilled $ var LY %</v>
          </cell>
          <cell r="D1484" t="str">
            <v>608 LUCKY BEDDING</v>
          </cell>
          <cell r="E1484" t="str">
            <v>CP Sls Total Fulfilled $ var LY %</v>
          </cell>
          <cell r="F1484">
            <v>-1</v>
          </cell>
          <cell r="G1484">
            <v>-1</v>
          </cell>
          <cell r="H1484">
            <v>-1</v>
          </cell>
          <cell r="I1484">
            <v>-1</v>
          </cell>
          <cell r="J1484">
            <v>-1</v>
          </cell>
          <cell r="K1484">
            <v>-1</v>
          </cell>
          <cell r="L1484">
            <v>-1</v>
          </cell>
          <cell r="M1484">
            <v>-1</v>
          </cell>
          <cell r="N1484">
            <v>-1</v>
          </cell>
          <cell r="O1484">
            <v>-1</v>
          </cell>
          <cell r="P1484">
            <v>-1</v>
          </cell>
          <cell r="Q1484">
            <v>-1</v>
          </cell>
          <cell r="R1484">
            <v>-1</v>
          </cell>
          <cell r="S1484">
            <v>0</v>
          </cell>
          <cell r="T1484">
            <v>-1</v>
          </cell>
          <cell r="U1484">
            <v>0</v>
          </cell>
          <cell r="V1484">
            <v>0</v>
          </cell>
          <cell r="W1484">
            <v>0</v>
          </cell>
          <cell r="X1484">
            <v>0</v>
          </cell>
          <cell r="Y1484">
            <v>0</v>
          </cell>
          <cell r="Z1484">
            <v>0</v>
          </cell>
          <cell r="AA1484">
            <v>0</v>
          </cell>
          <cell r="AB1484">
            <v>0</v>
          </cell>
          <cell r="AC1484">
            <v>0</v>
          </cell>
          <cell r="AD1484">
            <v>0</v>
          </cell>
          <cell r="AE1484">
            <v>0</v>
          </cell>
          <cell r="AF1484">
            <v>0</v>
          </cell>
        </row>
        <row r="1485">
          <cell r="C1485" t="str">
            <v>608 LUCKY BEDDINGCP Sls Vendor Filled $ (SV / CV)</v>
          </cell>
          <cell r="D1485" t="str">
            <v>608 LUCKY BEDDING</v>
          </cell>
          <cell r="E1485" t="str">
            <v>CP Sls Vendor Filled $ (SV / CV)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  <cell r="L1485">
            <v>0</v>
          </cell>
          <cell r="M1485">
            <v>0</v>
          </cell>
          <cell r="N1485">
            <v>0</v>
          </cell>
          <cell r="O1485">
            <v>0</v>
          </cell>
          <cell r="P1485">
            <v>0</v>
          </cell>
          <cell r="Q1485">
            <v>0</v>
          </cell>
          <cell r="R1485">
            <v>0</v>
          </cell>
          <cell r="S1485">
            <v>0</v>
          </cell>
          <cell r="T1485">
            <v>0</v>
          </cell>
          <cell r="U1485">
            <v>0</v>
          </cell>
          <cell r="V1485">
            <v>0</v>
          </cell>
          <cell r="W1485">
            <v>0</v>
          </cell>
          <cell r="X1485">
            <v>0</v>
          </cell>
          <cell r="Y1485">
            <v>0</v>
          </cell>
          <cell r="Z1485">
            <v>0</v>
          </cell>
          <cell r="AA1485">
            <v>0</v>
          </cell>
          <cell r="AB1485">
            <v>0</v>
          </cell>
          <cell r="AC1485">
            <v>0</v>
          </cell>
          <cell r="AD1485">
            <v>0</v>
          </cell>
          <cell r="AE1485">
            <v>0</v>
          </cell>
          <cell r="AF1485">
            <v>0</v>
          </cell>
        </row>
        <row r="1486">
          <cell r="C1486" t="str">
            <v>608 LUCKY BEDDINGCP Sls Vendor Filled $ (SV / CV) % Ttl Demand</v>
          </cell>
          <cell r="D1486" t="str">
            <v>608 LUCKY BEDDING</v>
          </cell>
          <cell r="E1486" t="str">
            <v>CP Sls Vendor Filled $ (SV / CV) % Ttl Demand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0</v>
          </cell>
          <cell r="R1486">
            <v>0</v>
          </cell>
          <cell r="S1486">
            <v>0</v>
          </cell>
          <cell r="T1486">
            <v>0</v>
          </cell>
          <cell r="U1486">
            <v>0</v>
          </cell>
          <cell r="V1486">
            <v>0</v>
          </cell>
          <cell r="W1486">
            <v>0</v>
          </cell>
          <cell r="X1486">
            <v>0</v>
          </cell>
          <cell r="Y1486">
            <v>0</v>
          </cell>
          <cell r="Z1486">
            <v>0</v>
          </cell>
          <cell r="AA1486">
            <v>0</v>
          </cell>
          <cell r="AB1486">
            <v>0</v>
          </cell>
          <cell r="AC1486">
            <v>0</v>
          </cell>
          <cell r="AD1486">
            <v>0</v>
          </cell>
          <cell r="AE1486">
            <v>0</v>
          </cell>
          <cell r="AF1486">
            <v>0</v>
          </cell>
        </row>
        <row r="1487">
          <cell r="C1487" t="str">
            <v>608 LUCKY BEDDINGCP Sls Vendor Filled $ var LY %</v>
          </cell>
          <cell r="D1487" t="str">
            <v>608 LUCKY BEDDING</v>
          </cell>
          <cell r="E1487" t="str">
            <v>CP Sls Vendor Filled $ var LY %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0</v>
          </cell>
          <cell r="V1487">
            <v>0</v>
          </cell>
          <cell r="W1487">
            <v>0</v>
          </cell>
          <cell r="X1487">
            <v>0</v>
          </cell>
          <cell r="Y1487">
            <v>0</v>
          </cell>
          <cell r="Z1487">
            <v>0</v>
          </cell>
          <cell r="AA1487">
            <v>0</v>
          </cell>
          <cell r="AB1487">
            <v>0</v>
          </cell>
          <cell r="AC1487">
            <v>0</v>
          </cell>
          <cell r="AD1487">
            <v>0</v>
          </cell>
          <cell r="AE1487">
            <v>0</v>
          </cell>
          <cell r="AF1487">
            <v>0</v>
          </cell>
        </row>
        <row r="1488">
          <cell r="C1488" t="str">
            <v>608 LUCKY BEDDINGCP Sls Vendor Filled Fin Return $</v>
          </cell>
          <cell r="D1488" t="str">
            <v>608 LUCKY BEDDING</v>
          </cell>
          <cell r="E1488" t="str">
            <v>CP Sls Vendor Filled Fin Return $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0</v>
          </cell>
          <cell r="V1488">
            <v>0</v>
          </cell>
          <cell r="W1488">
            <v>0</v>
          </cell>
          <cell r="X1488">
            <v>0</v>
          </cell>
          <cell r="Y1488">
            <v>0</v>
          </cell>
          <cell r="Z1488">
            <v>0</v>
          </cell>
          <cell r="AA1488">
            <v>0</v>
          </cell>
          <cell r="AB1488">
            <v>0</v>
          </cell>
          <cell r="AC1488">
            <v>0</v>
          </cell>
          <cell r="AD1488">
            <v>0</v>
          </cell>
          <cell r="AE1488">
            <v>0</v>
          </cell>
          <cell r="AF1488">
            <v>0</v>
          </cell>
        </row>
        <row r="1489">
          <cell r="C1489" t="str">
            <v>608 LUCKY BEDDINGCP Sls Vendor Filled Fin Return %</v>
          </cell>
          <cell r="D1489" t="str">
            <v>608 LUCKY BEDDING</v>
          </cell>
          <cell r="E1489" t="str">
            <v>CP Sls Vendor Filled Fin Return %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0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0</v>
          </cell>
          <cell r="V1489">
            <v>0</v>
          </cell>
          <cell r="W1489">
            <v>0</v>
          </cell>
          <cell r="X1489">
            <v>0</v>
          </cell>
          <cell r="Y1489">
            <v>0</v>
          </cell>
          <cell r="Z1489">
            <v>0</v>
          </cell>
          <cell r="AA1489">
            <v>0</v>
          </cell>
          <cell r="AB1489">
            <v>0</v>
          </cell>
          <cell r="AC1489">
            <v>0</v>
          </cell>
          <cell r="AD1489">
            <v>0</v>
          </cell>
          <cell r="AE1489">
            <v>0</v>
          </cell>
          <cell r="AF1489">
            <v>0</v>
          </cell>
        </row>
        <row r="1490">
          <cell r="C1490" t="str">
            <v>608 LUCKY BEDDINGCP Turn on Fulfilled Sls UnAdj</v>
          </cell>
          <cell r="D1490" t="str">
            <v>608 LUCKY BEDDING</v>
          </cell>
          <cell r="E1490" t="str">
            <v>CP Turn on Fulfilled Sls UnAdj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0</v>
          </cell>
          <cell r="V1490">
            <v>0</v>
          </cell>
          <cell r="W1490">
            <v>0</v>
          </cell>
          <cell r="X1490">
            <v>0</v>
          </cell>
          <cell r="Y1490">
            <v>0</v>
          </cell>
          <cell r="Z1490">
            <v>0</v>
          </cell>
          <cell r="AA1490">
            <v>0</v>
          </cell>
          <cell r="AB1490">
            <v>0</v>
          </cell>
          <cell r="AC1490">
            <v>0</v>
          </cell>
          <cell r="AD1490">
            <v>0</v>
          </cell>
          <cell r="AE1490">
            <v>0</v>
          </cell>
          <cell r="AF1490">
            <v>0</v>
          </cell>
        </row>
        <row r="1491">
          <cell r="C1491" t="str">
            <v>608 LUCKY BEDDINGCP Turn on Total Demand Sls</v>
          </cell>
          <cell r="D1491" t="str">
            <v>608 LUCKY BEDDING</v>
          </cell>
          <cell r="E1491" t="str">
            <v>CP Turn on Total Demand Sls</v>
          </cell>
          <cell r="F1491">
            <v>0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>
            <v>0</v>
          </cell>
          <cell r="W1491">
            <v>0</v>
          </cell>
          <cell r="X1491">
            <v>0</v>
          </cell>
          <cell r="Y1491">
            <v>0</v>
          </cell>
          <cell r="Z1491">
            <v>0</v>
          </cell>
          <cell r="AA1491">
            <v>0</v>
          </cell>
          <cell r="AB1491">
            <v>0</v>
          </cell>
          <cell r="AC1491">
            <v>0</v>
          </cell>
          <cell r="AD1491">
            <v>0</v>
          </cell>
          <cell r="AE1491">
            <v>0</v>
          </cell>
          <cell r="AF1491">
            <v>0</v>
          </cell>
        </row>
        <row r="1492">
          <cell r="C1492" t="str">
            <v>608 LUCKY BEDDINGCP Turn on Total Demand Sls UnAdj</v>
          </cell>
          <cell r="D1492" t="str">
            <v>608 LUCKY BEDDING</v>
          </cell>
          <cell r="E1492" t="str">
            <v>CP Turn on Total Demand Sls UnAdj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0</v>
          </cell>
          <cell r="W1492">
            <v>0</v>
          </cell>
          <cell r="X1492">
            <v>0</v>
          </cell>
          <cell r="Y1492">
            <v>0</v>
          </cell>
          <cell r="Z1492">
            <v>0</v>
          </cell>
          <cell r="AA1492">
            <v>0</v>
          </cell>
          <cell r="AB1492">
            <v>0</v>
          </cell>
          <cell r="AC1492">
            <v>0</v>
          </cell>
          <cell r="AD1492">
            <v>0</v>
          </cell>
          <cell r="AE1492">
            <v>0</v>
          </cell>
          <cell r="AF1492">
            <v>0</v>
          </cell>
        </row>
        <row r="1493">
          <cell r="C1493" t="str">
            <v>608 LUCKY BEDDINGCP Wkrm C$</v>
          </cell>
          <cell r="D1493" t="str">
            <v>608 LUCKY BEDDING</v>
          </cell>
          <cell r="E1493" t="str">
            <v>CP Wkrm C$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X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0</v>
          </cell>
          <cell r="AE1493">
            <v>0</v>
          </cell>
          <cell r="AF1493">
            <v>0</v>
          </cell>
        </row>
        <row r="1494">
          <cell r="C1494" t="str">
            <v>608 LUCKY BEDDINGCP Wkrm C%</v>
          </cell>
          <cell r="D1494" t="str">
            <v>608 LUCKY BEDDING</v>
          </cell>
          <cell r="E1494" t="str">
            <v>CP Wkrm C%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  <cell r="T1494">
            <v>0</v>
          </cell>
          <cell r="U1494">
            <v>0</v>
          </cell>
          <cell r="V1494">
            <v>0</v>
          </cell>
          <cell r="W1494">
            <v>0</v>
          </cell>
          <cell r="X1494">
            <v>0</v>
          </cell>
          <cell r="Y1494">
            <v>0</v>
          </cell>
          <cell r="Z1494">
            <v>0</v>
          </cell>
          <cell r="AA1494">
            <v>0</v>
          </cell>
          <cell r="AB1494">
            <v>0</v>
          </cell>
          <cell r="AC1494">
            <v>0</v>
          </cell>
          <cell r="AD1494">
            <v>0</v>
          </cell>
          <cell r="AE1494">
            <v>0</v>
          </cell>
          <cell r="AF1494">
            <v>0</v>
          </cell>
        </row>
        <row r="1495">
          <cell r="C1495" t="str">
            <v>608 LUCKY BEDDINGWP Add MU $</v>
          </cell>
          <cell r="D1495" t="str">
            <v>608 LUCKY BEDDING</v>
          </cell>
          <cell r="E1495" t="str">
            <v>WP Add MU $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N1495">
            <v>0</v>
          </cell>
          <cell r="O1495">
            <v>0</v>
          </cell>
          <cell r="P1495">
            <v>0</v>
          </cell>
          <cell r="Q1495">
            <v>0</v>
          </cell>
          <cell r="R1495">
            <v>0</v>
          </cell>
          <cell r="S1495">
            <v>0</v>
          </cell>
          <cell r="T1495">
            <v>0</v>
          </cell>
          <cell r="U1495">
            <v>0</v>
          </cell>
          <cell r="V1495">
            <v>0</v>
          </cell>
          <cell r="W1495">
            <v>0</v>
          </cell>
          <cell r="X1495">
            <v>0</v>
          </cell>
          <cell r="Y1495">
            <v>0</v>
          </cell>
          <cell r="Z1495">
            <v>0</v>
          </cell>
          <cell r="AA1495">
            <v>0</v>
          </cell>
          <cell r="AB1495">
            <v>0</v>
          </cell>
          <cell r="AC1495">
            <v>0</v>
          </cell>
          <cell r="AD1495">
            <v>0</v>
          </cell>
          <cell r="AE1495">
            <v>0</v>
          </cell>
          <cell r="AF1495">
            <v>0</v>
          </cell>
        </row>
        <row r="1496">
          <cell r="C1496" t="str">
            <v>608 LUCKY BEDDINGWP Add MU %</v>
          </cell>
          <cell r="D1496" t="str">
            <v>608 LUCKY BEDDING</v>
          </cell>
          <cell r="E1496" t="str">
            <v>WP Add MU %</v>
          </cell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0</v>
          </cell>
          <cell r="V1496">
            <v>0</v>
          </cell>
          <cell r="W1496">
            <v>0</v>
          </cell>
          <cell r="X1496">
            <v>0</v>
          </cell>
          <cell r="Y1496">
            <v>0</v>
          </cell>
          <cell r="Z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0</v>
          </cell>
          <cell r="AE1496">
            <v>0</v>
          </cell>
          <cell r="AF1496">
            <v>0</v>
          </cell>
        </row>
        <row r="1497">
          <cell r="C1497" t="str">
            <v>608 LUCKY BEDDINGWP Assoc Disc $</v>
          </cell>
          <cell r="D1497" t="str">
            <v>608 LUCKY BEDDING</v>
          </cell>
          <cell r="E1497" t="str">
            <v>WP Assoc Disc $</v>
          </cell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0</v>
          </cell>
          <cell r="V1497">
            <v>0</v>
          </cell>
          <cell r="W1497">
            <v>0</v>
          </cell>
          <cell r="X1497">
            <v>0</v>
          </cell>
          <cell r="Y1497">
            <v>0</v>
          </cell>
          <cell r="Z1497">
            <v>0</v>
          </cell>
          <cell r="AA1497">
            <v>0</v>
          </cell>
          <cell r="AB1497">
            <v>0</v>
          </cell>
          <cell r="AC1497">
            <v>0</v>
          </cell>
          <cell r="AD1497">
            <v>0</v>
          </cell>
          <cell r="AE1497">
            <v>0</v>
          </cell>
          <cell r="AF1497">
            <v>0</v>
          </cell>
        </row>
        <row r="1498">
          <cell r="C1498" t="str">
            <v>608 LUCKY BEDDINGWP Assoc Disc %</v>
          </cell>
          <cell r="D1498" t="str">
            <v>608 LUCKY BEDDING</v>
          </cell>
          <cell r="E1498" t="str">
            <v>WP Assoc Disc %</v>
          </cell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>
            <v>0</v>
          </cell>
          <cell r="W1498">
            <v>0</v>
          </cell>
          <cell r="X1498">
            <v>0</v>
          </cell>
          <cell r="Y1498">
            <v>0</v>
          </cell>
          <cell r="Z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0</v>
          </cell>
          <cell r="AE1498">
            <v>0</v>
          </cell>
          <cell r="AF1498">
            <v>0</v>
          </cell>
        </row>
        <row r="1499">
          <cell r="C1499" t="str">
            <v>608 LUCKY BEDDINGWP Avail $</v>
          </cell>
          <cell r="D1499" t="str">
            <v>608 LUCKY BEDDING</v>
          </cell>
          <cell r="E1499" t="str">
            <v>WP Avail $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  <cell r="T1499">
            <v>0</v>
          </cell>
          <cell r="U1499">
            <v>0</v>
          </cell>
          <cell r="V1499">
            <v>0</v>
          </cell>
          <cell r="W1499">
            <v>0</v>
          </cell>
          <cell r="X1499">
            <v>0</v>
          </cell>
          <cell r="Y1499">
            <v>0</v>
          </cell>
          <cell r="Z1499">
            <v>0</v>
          </cell>
          <cell r="AA1499">
            <v>0</v>
          </cell>
          <cell r="AB1499">
            <v>0</v>
          </cell>
          <cell r="AC1499">
            <v>0</v>
          </cell>
          <cell r="AD1499">
            <v>0</v>
          </cell>
          <cell r="AE1499">
            <v>0</v>
          </cell>
          <cell r="AF1499">
            <v>0</v>
          </cell>
        </row>
        <row r="1500">
          <cell r="C1500" t="str">
            <v>608 LUCKY BEDDINGWP Avail C$</v>
          </cell>
          <cell r="D1500" t="str">
            <v>608 LUCKY BEDDING</v>
          </cell>
          <cell r="E1500" t="str">
            <v>WP Avail C$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  <cell r="L1500">
            <v>0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0</v>
          </cell>
          <cell r="V1500">
            <v>0</v>
          </cell>
          <cell r="W1500">
            <v>0</v>
          </cell>
          <cell r="X1500">
            <v>0</v>
          </cell>
          <cell r="Y1500">
            <v>0</v>
          </cell>
          <cell r="Z1500">
            <v>0</v>
          </cell>
          <cell r="AA1500">
            <v>0</v>
          </cell>
          <cell r="AB1500">
            <v>0</v>
          </cell>
          <cell r="AC1500">
            <v>0</v>
          </cell>
          <cell r="AD1500">
            <v>0</v>
          </cell>
          <cell r="AE1500">
            <v>0</v>
          </cell>
          <cell r="AF1500">
            <v>0</v>
          </cell>
        </row>
        <row r="1501">
          <cell r="C1501" t="str">
            <v>608 LUCKY BEDDINGWP Avg Stk + Inv Adj $</v>
          </cell>
          <cell r="D1501" t="str">
            <v>608 LUCKY BEDDING</v>
          </cell>
          <cell r="E1501" t="str">
            <v>WP Avg Stk + Inv Adj $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  <cell r="L1501">
            <v>0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0</v>
          </cell>
          <cell r="V1501">
            <v>0</v>
          </cell>
          <cell r="W1501">
            <v>0</v>
          </cell>
          <cell r="X1501">
            <v>0</v>
          </cell>
          <cell r="Y1501">
            <v>0</v>
          </cell>
          <cell r="Z1501">
            <v>0</v>
          </cell>
          <cell r="AA1501">
            <v>0</v>
          </cell>
          <cell r="AB1501">
            <v>0</v>
          </cell>
          <cell r="AC1501">
            <v>0</v>
          </cell>
          <cell r="AD1501">
            <v>0</v>
          </cell>
          <cell r="AE1501">
            <v>0</v>
          </cell>
          <cell r="AF1501">
            <v>0</v>
          </cell>
        </row>
        <row r="1502">
          <cell r="C1502" t="str">
            <v>608 LUCKY BEDDINGWP Avg Stk + Inv Adj $ var LY %</v>
          </cell>
          <cell r="D1502" t="str">
            <v>608 LUCKY BEDDING</v>
          </cell>
          <cell r="E1502" t="str">
            <v>WP Avg Stk + Inv Adj $ var LY %</v>
          </cell>
          <cell r="F1502">
            <v>-1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  <cell r="L1502">
            <v>0</v>
          </cell>
          <cell r="M1502">
            <v>0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0</v>
          </cell>
          <cell r="V1502">
            <v>0</v>
          </cell>
          <cell r="W1502">
            <v>0</v>
          </cell>
          <cell r="X1502">
            <v>0</v>
          </cell>
          <cell r="Y1502">
            <v>0</v>
          </cell>
          <cell r="Z1502">
            <v>0</v>
          </cell>
          <cell r="AA1502">
            <v>0</v>
          </cell>
          <cell r="AB1502">
            <v>0</v>
          </cell>
          <cell r="AC1502">
            <v>0</v>
          </cell>
          <cell r="AD1502">
            <v>0</v>
          </cell>
          <cell r="AE1502">
            <v>0</v>
          </cell>
          <cell r="AF1502">
            <v>0</v>
          </cell>
        </row>
        <row r="1503">
          <cell r="C1503" t="str">
            <v>608 LUCKY BEDDINGWP Avg Stk + Inv Adj $ var MA %</v>
          </cell>
          <cell r="D1503" t="str">
            <v>608 LUCKY BEDDING</v>
          </cell>
          <cell r="E1503" t="str">
            <v>WP Avg Stk + Inv Adj $ var MA %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0</v>
          </cell>
          <cell r="V1503">
            <v>0</v>
          </cell>
          <cell r="W1503">
            <v>0</v>
          </cell>
          <cell r="X1503">
            <v>0</v>
          </cell>
          <cell r="Y1503">
            <v>0</v>
          </cell>
          <cell r="Z1503">
            <v>0</v>
          </cell>
          <cell r="AA1503">
            <v>0</v>
          </cell>
          <cell r="AB1503">
            <v>0</v>
          </cell>
          <cell r="AC1503">
            <v>0</v>
          </cell>
          <cell r="AD1503">
            <v>0</v>
          </cell>
          <cell r="AE1503">
            <v>0</v>
          </cell>
          <cell r="AF1503">
            <v>0</v>
          </cell>
        </row>
        <row r="1504">
          <cell r="C1504" t="str">
            <v>608 LUCKY BEDDINGWP Avg Stk UnAdj $</v>
          </cell>
          <cell r="D1504" t="str">
            <v>608 LUCKY BEDDING</v>
          </cell>
          <cell r="E1504" t="str">
            <v>WP Avg Stk UnAdj $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  <cell r="L1504">
            <v>0</v>
          </cell>
          <cell r="M1504">
            <v>0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0</v>
          </cell>
          <cell r="V1504">
            <v>0</v>
          </cell>
          <cell r="W1504">
            <v>0</v>
          </cell>
          <cell r="X1504">
            <v>0</v>
          </cell>
          <cell r="Y1504">
            <v>0</v>
          </cell>
          <cell r="Z1504">
            <v>0</v>
          </cell>
          <cell r="AA1504">
            <v>0</v>
          </cell>
          <cell r="AB1504">
            <v>0</v>
          </cell>
          <cell r="AC1504">
            <v>0</v>
          </cell>
          <cell r="AD1504">
            <v>0</v>
          </cell>
          <cell r="AE1504">
            <v>0</v>
          </cell>
          <cell r="AF1504">
            <v>0</v>
          </cell>
        </row>
        <row r="1505">
          <cell r="C1505" t="str">
            <v>608 LUCKY BEDDINGWP Avg Stk UnAdj $ var LY %</v>
          </cell>
          <cell r="D1505" t="str">
            <v>608 LUCKY BEDDING</v>
          </cell>
          <cell r="E1505" t="str">
            <v>WP Avg Stk UnAdj $ var LY %</v>
          </cell>
          <cell r="F1505">
            <v>-1</v>
          </cell>
          <cell r="G1505">
            <v>-1</v>
          </cell>
          <cell r="H1505">
            <v>-1</v>
          </cell>
          <cell r="I1505">
            <v>0</v>
          </cell>
          <cell r="J1505">
            <v>0</v>
          </cell>
          <cell r="K1505">
            <v>0</v>
          </cell>
          <cell r="L1505">
            <v>0</v>
          </cell>
          <cell r="M1505">
            <v>0</v>
          </cell>
          <cell r="N1505">
            <v>0</v>
          </cell>
          <cell r="O1505">
            <v>0</v>
          </cell>
          <cell r="P1505">
            <v>0</v>
          </cell>
          <cell r="Q1505">
            <v>0</v>
          </cell>
          <cell r="R1505">
            <v>0</v>
          </cell>
          <cell r="S1505">
            <v>0</v>
          </cell>
          <cell r="T1505">
            <v>0</v>
          </cell>
          <cell r="U1505">
            <v>0</v>
          </cell>
          <cell r="V1505">
            <v>0</v>
          </cell>
          <cell r="W1505">
            <v>0</v>
          </cell>
          <cell r="X1505">
            <v>0</v>
          </cell>
          <cell r="Y1505">
            <v>0</v>
          </cell>
          <cell r="Z1505">
            <v>0</v>
          </cell>
          <cell r="AA1505">
            <v>0</v>
          </cell>
          <cell r="AB1505">
            <v>0</v>
          </cell>
          <cell r="AC1505">
            <v>0</v>
          </cell>
          <cell r="AD1505">
            <v>0</v>
          </cell>
          <cell r="AE1505">
            <v>0</v>
          </cell>
          <cell r="AF1505">
            <v>0</v>
          </cell>
        </row>
        <row r="1506">
          <cell r="C1506" t="str">
            <v>608 LUCKY BEDDINGWP Avg Wkly Sell Thru %</v>
          </cell>
          <cell r="D1506" t="str">
            <v>608 LUCKY BEDDING</v>
          </cell>
          <cell r="E1506" t="str">
            <v>WP Avg Wkly Sell Thru %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0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0</v>
          </cell>
          <cell r="V1506">
            <v>0</v>
          </cell>
          <cell r="W1506">
            <v>0</v>
          </cell>
          <cell r="X1506">
            <v>0</v>
          </cell>
          <cell r="Y1506">
            <v>0</v>
          </cell>
          <cell r="Z1506">
            <v>0</v>
          </cell>
          <cell r="AA1506">
            <v>0</v>
          </cell>
          <cell r="AB1506">
            <v>0</v>
          </cell>
          <cell r="AC1506">
            <v>0</v>
          </cell>
          <cell r="AD1506">
            <v>0</v>
          </cell>
          <cell r="AE1506">
            <v>0</v>
          </cell>
          <cell r="AF1506">
            <v>0</v>
          </cell>
        </row>
        <row r="1507">
          <cell r="C1507" t="str">
            <v>608 LUCKY BEDDINGWP BOM $</v>
          </cell>
          <cell r="D1507" t="str">
            <v>608 LUCKY BEDDING</v>
          </cell>
          <cell r="E1507" t="str">
            <v>WP BOM $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0</v>
          </cell>
          <cell r="V1507">
            <v>0</v>
          </cell>
          <cell r="W1507">
            <v>0</v>
          </cell>
          <cell r="X1507">
            <v>0</v>
          </cell>
          <cell r="Y1507">
            <v>0</v>
          </cell>
          <cell r="Z1507">
            <v>0</v>
          </cell>
          <cell r="AA1507">
            <v>0</v>
          </cell>
          <cell r="AB1507">
            <v>0</v>
          </cell>
          <cell r="AC1507">
            <v>0</v>
          </cell>
          <cell r="AD1507">
            <v>0</v>
          </cell>
          <cell r="AE1507">
            <v>0</v>
          </cell>
          <cell r="AF1507">
            <v>0</v>
          </cell>
        </row>
        <row r="1508">
          <cell r="C1508" t="str">
            <v>608 LUCKY BEDDINGWP BOM $ var LY %</v>
          </cell>
          <cell r="D1508" t="str">
            <v>608 LUCKY BEDDING</v>
          </cell>
          <cell r="E1508" t="str">
            <v>WP BOM $ var LY %</v>
          </cell>
          <cell r="F1508">
            <v>-1</v>
          </cell>
          <cell r="G1508">
            <v>-1</v>
          </cell>
          <cell r="H1508">
            <v>-1</v>
          </cell>
          <cell r="I1508">
            <v>-1</v>
          </cell>
          <cell r="J1508">
            <v>-1</v>
          </cell>
          <cell r="K1508">
            <v>-1</v>
          </cell>
          <cell r="L1508">
            <v>-1</v>
          </cell>
          <cell r="M1508">
            <v>-1</v>
          </cell>
          <cell r="N1508">
            <v>-1</v>
          </cell>
          <cell r="O1508">
            <v>-1</v>
          </cell>
          <cell r="P1508">
            <v>-1</v>
          </cell>
          <cell r="Q1508">
            <v>-1</v>
          </cell>
          <cell r="R1508">
            <v>-1</v>
          </cell>
          <cell r="S1508">
            <v>-1</v>
          </cell>
          <cell r="T1508">
            <v>-1</v>
          </cell>
          <cell r="U1508">
            <v>-1</v>
          </cell>
          <cell r="V1508">
            <v>-1</v>
          </cell>
          <cell r="W1508">
            <v>-1</v>
          </cell>
          <cell r="X1508">
            <v>-1</v>
          </cell>
          <cell r="Y1508">
            <v>-1</v>
          </cell>
          <cell r="Z1508">
            <v>-1</v>
          </cell>
          <cell r="AA1508">
            <v>-1</v>
          </cell>
          <cell r="AB1508">
            <v>-1</v>
          </cell>
          <cell r="AC1508">
            <v>-1</v>
          </cell>
          <cell r="AD1508">
            <v>-1</v>
          </cell>
          <cell r="AE1508">
            <v>-1</v>
          </cell>
          <cell r="AF1508">
            <v>-1</v>
          </cell>
        </row>
        <row r="1509">
          <cell r="C1509" t="str">
            <v>608 LUCKY BEDDINGWP BOM C$</v>
          </cell>
          <cell r="D1509" t="str">
            <v>608 LUCKY BEDDING</v>
          </cell>
          <cell r="E1509" t="str">
            <v>WP BOM C$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  <cell r="N1509">
            <v>0</v>
          </cell>
          <cell r="O1509">
            <v>0</v>
          </cell>
          <cell r="P1509">
            <v>0</v>
          </cell>
          <cell r="Q1509">
            <v>0</v>
          </cell>
          <cell r="R1509">
            <v>0</v>
          </cell>
          <cell r="S1509">
            <v>0</v>
          </cell>
          <cell r="T1509">
            <v>0</v>
          </cell>
          <cell r="U1509">
            <v>0</v>
          </cell>
          <cell r="V1509">
            <v>0</v>
          </cell>
          <cell r="W1509">
            <v>0</v>
          </cell>
          <cell r="X1509">
            <v>0</v>
          </cell>
          <cell r="Y1509">
            <v>0</v>
          </cell>
          <cell r="Z1509">
            <v>0</v>
          </cell>
          <cell r="AA1509">
            <v>0</v>
          </cell>
          <cell r="AB1509">
            <v>0</v>
          </cell>
          <cell r="AC1509">
            <v>0</v>
          </cell>
          <cell r="AD1509">
            <v>0</v>
          </cell>
          <cell r="AE1509">
            <v>0</v>
          </cell>
          <cell r="AF1509">
            <v>0</v>
          </cell>
        </row>
        <row r="1510">
          <cell r="C1510" t="str">
            <v>608 LUCKY BEDDINGWP BOS $</v>
          </cell>
          <cell r="D1510" t="str">
            <v>608 LUCKY BEDDING</v>
          </cell>
          <cell r="E1510" t="str">
            <v>WP BOS $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0</v>
          </cell>
          <cell r="V1510">
            <v>0</v>
          </cell>
          <cell r="W1510">
            <v>0</v>
          </cell>
          <cell r="X1510">
            <v>0</v>
          </cell>
          <cell r="Y1510">
            <v>0</v>
          </cell>
          <cell r="Z1510">
            <v>0</v>
          </cell>
          <cell r="AA1510">
            <v>0</v>
          </cell>
          <cell r="AB1510">
            <v>0</v>
          </cell>
          <cell r="AC1510">
            <v>0</v>
          </cell>
          <cell r="AD1510">
            <v>0</v>
          </cell>
          <cell r="AE1510">
            <v>0</v>
          </cell>
          <cell r="AF1510">
            <v>0</v>
          </cell>
        </row>
        <row r="1511">
          <cell r="C1511" t="str">
            <v>608 LUCKY BEDDINGWP BOS $ var CCl CP %</v>
          </cell>
          <cell r="D1511" t="str">
            <v>608 LUCKY BEDDING</v>
          </cell>
          <cell r="E1511" t="str">
            <v>WP BOS $ var CCl CP %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0</v>
          </cell>
          <cell r="V1511">
            <v>0</v>
          </cell>
          <cell r="W1511">
            <v>0</v>
          </cell>
          <cell r="X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C1511">
            <v>0</v>
          </cell>
          <cell r="AD1511">
            <v>0</v>
          </cell>
          <cell r="AE1511">
            <v>0</v>
          </cell>
          <cell r="AF1511">
            <v>0</v>
          </cell>
        </row>
        <row r="1512">
          <cell r="C1512" t="str">
            <v>608 LUCKY BEDDINGWP BOS $ var CVnd CP %</v>
          </cell>
          <cell r="D1512" t="str">
            <v>608 LUCKY BEDDING</v>
          </cell>
          <cell r="E1512" t="str">
            <v>WP BOS $ var CVnd CP %</v>
          </cell>
          <cell r="F1512">
            <v>0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>
            <v>0</v>
          </cell>
          <cell r="W1512">
            <v>0</v>
          </cell>
          <cell r="X1512">
            <v>0</v>
          </cell>
          <cell r="Y1512">
            <v>0</v>
          </cell>
          <cell r="Z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0</v>
          </cell>
          <cell r="AE1512">
            <v>0</v>
          </cell>
          <cell r="AF1512">
            <v>0</v>
          </cell>
        </row>
        <row r="1513">
          <cell r="C1513" t="str">
            <v>608 LUCKY BEDDINGWP BOS $ var LDpt CP %</v>
          </cell>
          <cell r="D1513" t="str">
            <v>608 LUCKY BEDDING</v>
          </cell>
          <cell r="E1513" t="str">
            <v>WP BOS $ var LDpt CP %</v>
          </cell>
          <cell r="F1513">
            <v>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>
            <v>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0</v>
          </cell>
          <cell r="AE1513">
            <v>0</v>
          </cell>
          <cell r="AF1513">
            <v>0</v>
          </cell>
        </row>
        <row r="1514">
          <cell r="C1514" t="str">
            <v>608 LUCKY BEDDINGWP BOS $ var LY %</v>
          </cell>
          <cell r="D1514" t="str">
            <v>608 LUCKY BEDDING</v>
          </cell>
          <cell r="E1514" t="str">
            <v>WP BOS $ var LY %</v>
          </cell>
          <cell r="F1514">
            <v>-1</v>
          </cell>
          <cell r="G1514">
            <v>-1</v>
          </cell>
          <cell r="H1514">
            <v>-1</v>
          </cell>
          <cell r="I1514">
            <v>0</v>
          </cell>
          <cell r="J1514">
            <v>0</v>
          </cell>
          <cell r="K1514">
            <v>0</v>
          </cell>
          <cell r="L1514">
            <v>0</v>
          </cell>
          <cell r="M1514">
            <v>0</v>
          </cell>
          <cell r="N1514">
            <v>0</v>
          </cell>
          <cell r="O1514">
            <v>0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  <cell r="T1514">
            <v>0</v>
          </cell>
          <cell r="U1514">
            <v>0</v>
          </cell>
          <cell r="V1514">
            <v>0</v>
          </cell>
          <cell r="W1514">
            <v>0</v>
          </cell>
          <cell r="X1514">
            <v>0</v>
          </cell>
          <cell r="Y1514">
            <v>0</v>
          </cell>
          <cell r="Z1514">
            <v>0</v>
          </cell>
          <cell r="AA1514">
            <v>0</v>
          </cell>
          <cell r="AB1514">
            <v>0</v>
          </cell>
          <cell r="AC1514">
            <v>0</v>
          </cell>
          <cell r="AD1514">
            <v>0</v>
          </cell>
          <cell r="AE1514">
            <v>0</v>
          </cell>
          <cell r="AF1514">
            <v>0</v>
          </cell>
        </row>
        <row r="1515">
          <cell r="C1515" t="str">
            <v>608 LUCKY BEDDINGWP BOS $ var MA %</v>
          </cell>
          <cell r="D1515" t="str">
            <v>608 LUCKY BEDDING</v>
          </cell>
          <cell r="E1515" t="str">
            <v>WP BOS $ var MA %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0</v>
          </cell>
          <cell r="P1515">
            <v>0</v>
          </cell>
          <cell r="Q1515">
            <v>0</v>
          </cell>
          <cell r="R1515">
            <v>0</v>
          </cell>
          <cell r="S1515">
            <v>0</v>
          </cell>
          <cell r="T1515">
            <v>0</v>
          </cell>
          <cell r="U1515">
            <v>0</v>
          </cell>
          <cell r="V1515">
            <v>0</v>
          </cell>
          <cell r="W1515">
            <v>0</v>
          </cell>
          <cell r="X1515">
            <v>0</v>
          </cell>
          <cell r="Y1515">
            <v>0</v>
          </cell>
          <cell r="Z1515">
            <v>0</v>
          </cell>
          <cell r="AA1515">
            <v>0</v>
          </cell>
          <cell r="AB1515">
            <v>0</v>
          </cell>
          <cell r="AC1515">
            <v>0</v>
          </cell>
          <cell r="AD1515">
            <v>0</v>
          </cell>
          <cell r="AE1515">
            <v>0</v>
          </cell>
          <cell r="AF1515">
            <v>0</v>
          </cell>
        </row>
        <row r="1516">
          <cell r="C1516" t="str">
            <v>608 LUCKY BEDDINGWP BOS + Inv Adj $</v>
          </cell>
          <cell r="D1516" t="str">
            <v>608 LUCKY BEDDING</v>
          </cell>
          <cell r="E1516" t="str">
            <v>WP BOS + Inv Adj $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  <cell r="L1516">
            <v>0</v>
          </cell>
          <cell r="M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0</v>
          </cell>
          <cell r="V1516">
            <v>0</v>
          </cell>
          <cell r="W1516">
            <v>0</v>
          </cell>
          <cell r="X1516">
            <v>0</v>
          </cell>
          <cell r="Y1516">
            <v>0</v>
          </cell>
          <cell r="Z1516">
            <v>0</v>
          </cell>
          <cell r="AA1516">
            <v>0</v>
          </cell>
          <cell r="AB1516">
            <v>0</v>
          </cell>
          <cell r="AC1516">
            <v>0</v>
          </cell>
          <cell r="AD1516">
            <v>0</v>
          </cell>
          <cell r="AE1516">
            <v>0</v>
          </cell>
          <cell r="AF1516">
            <v>0</v>
          </cell>
        </row>
        <row r="1517">
          <cell r="C1517" t="str">
            <v>608 LUCKY BEDDINGWP BOS C$</v>
          </cell>
          <cell r="D1517" t="str">
            <v>608 LUCKY BEDDING</v>
          </cell>
          <cell r="E1517" t="str">
            <v>WP BOS C$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  <cell r="L1517">
            <v>0</v>
          </cell>
          <cell r="M1517">
            <v>0</v>
          </cell>
          <cell r="N1517">
            <v>0</v>
          </cell>
          <cell r="O1517">
            <v>0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0</v>
          </cell>
          <cell r="V1517">
            <v>0</v>
          </cell>
          <cell r="W1517">
            <v>0</v>
          </cell>
          <cell r="X1517">
            <v>0</v>
          </cell>
          <cell r="Y1517">
            <v>0</v>
          </cell>
          <cell r="Z1517">
            <v>0</v>
          </cell>
          <cell r="AA1517">
            <v>0</v>
          </cell>
          <cell r="AB1517">
            <v>0</v>
          </cell>
          <cell r="AC1517">
            <v>0</v>
          </cell>
          <cell r="AD1517">
            <v>0</v>
          </cell>
          <cell r="AE1517">
            <v>0</v>
          </cell>
          <cell r="AF1517">
            <v>0</v>
          </cell>
        </row>
        <row r="1518">
          <cell r="C1518" t="str">
            <v>608 LUCKY BEDDINGWP BOS Inv Adj $</v>
          </cell>
          <cell r="D1518" t="str">
            <v>608 LUCKY BEDDING</v>
          </cell>
          <cell r="E1518" t="str">
            <v>WP BOS Inv Adj $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0</v>
          </cell>
          <cell r="V1518">
            <v>0</v>
          </cell>
          <cell r="W1518">
            <v>0</v>
          </cell>
          <cell r="X1518">
            <v>0</v>
          </cell>
          <cell r="Y1518">
            <v>0</v>
          </cell>
          <cell r="Z1518">
            <v>0</v>
          </cell>
          <cell r="AA1518">
            <v>0</v>
          </cell>
          <cell r="AB1518">
            <v>0</v>
          </cell>
          <cell r="AC1518">
            <v>0</v>
          </cell>
          <cell r="AD1518">
            <v>0</v>
          </cell>
          <cell r="AE1518">
            <v>0</v>
          </cell>
          <cell r="AF1518">
            <v>0</v>
          </cell>
        </row>
        <row r="1519">
          <cell r="C1519" t="str">
            <v>608 LUCKY BEDDINGWP BOS Inv Adj $ var MA %</v>
          </cell>
          <cell r="D1519" t="str">
            <v>608 LUCKY BEDDING</v>
          </cell>
          <cell r="E1519" t="str">
            <v>WP BOS Inv Adj $ var MA %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0</v>
          </cell>
          <cell r="M1519">
            <v>0</v>
          </cell>
          <cell r="N1519">
            <v>0</v>
          </cell>
          <cell r="O1519">
            <v>0</v>
          </cell>
          <cell r="P1519">
            <v>0</v>
          </cell>
          <cell r="Q1519">
            <v>0</v>
          </cell>
          <cell r="R1519">
            <v>0</v>
          </cell>
          <cell r="S1519">
            <v>0</v>
          </cell>
          <cell r="T1519">
            <v>0</v>
          </cell>
          <cell r="U1519">
            <v>0</v>
          </cell>
          <cell r="V1519">
            <v>0</v>
          </cell>
          <cell r="W1519">
            <v>0</v>
          </cell>
          <cell r="X1519">
            <v>0</v>
          </cell>
          <cell r="Y1519">
            <v>0</v>
          </cell>
          <cell r="Z1519">
            <v>0</v>
          </cell>
          <cell r="AA1519">
            <v>0</v>
          </cell>
          <cell r="AB1519">
            <v>0</v>
          </cell>
          <cell r="AC1519">
            <v>0</v>
          </cell>
          <cell r="AD1519">
            <v>0</v>
          </cell>
          <cell r="AE1519">
            <v>0</v>
          </cell>
          <cell r="AF1519">
            <v>0</v>
          </cell>
        </row>
        <row r="1520">
          <cell r="C1520" t="str">
            <v>608 LUCKY BEDDINGWP BOS Inv Adj %</v>
          </cell>
          <cell r="D1520" t="str">
            <v>608 LUCKY BEDDING</v>
          </cell>
          <cell r="E1520" t="str">
            <v>WP BOS Inv Adj %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0</v>
          </cell>
          <cell r="M1520">
            <v>0</v>
          </cell>
          <cell r="N1520">
            <v>0</v>
          </cell>
          <cell r="O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  <cell r="T1520">
            <v>0</v>
          </cell>
          <cell r="U1520">
            <v>0</v>
          </cell>
          <cell r="V1520">
            <v>0</v>
          </cell>
          <cell r="W1520">
            <v>0</v>
          </cell>
          <cell r="X1520">
            <v>0</v>
          </cell>
          <cell r="Y1520">
            <v>0</v>
          </cell>
          <cell r="Z1520">
            <v>0</v>
          </cell>
          <cell r="AA1520">
            <v>0</v>
          </cell>
          <cell r="AB1520">
            <v>0</v>
          </cell>
          <cell r="AC1520">
            <v>0</v>
          </cell>
          <cell r="AD1520">
            <v>0</v>
          </cell>
          <cell r="AE1520">
            <v>0</v>
          </cell>
          <cell r="AF1520">
            <v>0</v>
          </cell>
        </row>
        <row r="1521">
          <cell r="C1521" t="str">
            <v>608 LUCKY BEDDINGWP BOS Net MU %</v>
          </cell>
          <cell r="D1521" t="str">
            <v>608 LUCKY BEDDING</v>
          </cell>
          <cell r="E1521" t="str">
            <v>WP BOS Net MU %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  <cell r="L1521">
            <v>0</v>
          </cell>
          <cell r="M1521">
            <v>0</v>
          </cell>
          <cell r="N1521">
            <v>0</v>
          </cell>
          <cell r="O1521">
            <v>0</v>
          </cell>
          <cell r="P1521">
            <v>0</v>
          </cell>
          <cell r="Q1521">
            <v>0</v>
          </cell>
          <cell r="R1521">
            <v>0</v>
          </cell>
          <cell r="S1521">
            <v>0</v>
          </cell>
          <cell r="T1521">
            <v>0</v>
          </cell>
          <cell r="U1521">
            <v>0</v>
          </cell>
          <cell r="V1521">
            <v>0</v>
          </cell>
          <cell r="W1521">
            <v>0</v>
          </cell>
          <cell r="X1521">
            <v>0</v>
          </cell>
          <cell r="Y1521">
            <v>0</v>
          </cell>
          <cell r="Z1521">
            <v>0</v>
          </cell>
          <cell r="AA1521">
            <v>0</v>
          </cell>
          <cell r="AB1521">
            <v>0</v>
          </cell>
          <cell r="AC1521">
            <v>0</v>
          </cell>
          <cell r="AD1521">
            <v>0</v>
          </cell>
          <cell r="AE1521">
            <v>0</v>
          </cell>
          <cell r="AF1521">
            <v>0</v>
          </cell>
        </row>
        <row r="1522">
          <cell r="C1522" t="str">
            <v>608 LUCKY BEDDINGWP Buying MU %</v>
          </cell>
          <cell r="D1522" t="str">
            <v>608 LUCKY BEDDING</v>
          </cell>
          <cell r="E1522" t="str">
            <v>WP Buying MU %</v>
          </cell>
          <cell r="F1522">
            <v>0</v>
          </cell>
          <cell r="G1522">
            <v>0</v>
          </cell>
          <cell r="H1522">
            <v>0</v>
          </cell>
          <cell r="I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  <cell r="T1522">
            <v>0</v>
          </cell>
          <cell r="U1522">
            <v>0</v>
          </cell>
          <cell r="V1522">
            <v>0</v>
          </cell>
          <cell r="W1522">
            <v>0</v>
          </cell>
          <cell r="X1522">
            <v>0</v>
          </cell>
          <cell r="Y1522">
            <v>0</v>
          </cell>
          <cell r="Z1522">
            <v>0</v>
          </cell>
          <cell r="AA1522">
            <v>0</v>
          </cell>
          <cell r="AB1522">
            <v>0</v>
          </cell>
          <cell r="AC1522">
            <v>0</v>
          </cell>
          <cell r="AD1522">
            <v>0</v>
          </cell>
          <cell r="AE1522">
            <v>0</v>
          </cell>
          <cell r="AF1522">
            <v>0</v>
          </cell>
        </row>
        <row r="1523">
          <cell r="C1523" t="str">
            <v>608 LUCKY BEDDINGWP COGS C$</v>
          </cell>
          <cell r="D1523" t="str">
            <v>608 LUCKY BEDDING</v>
          </cell>
          <cell r="E1523" t="str">
            <v>WP COGS C$</v>
          </cell>
          <cell r="F1523">
            <v>0</v>
          </cell>
          <cell r="G1523">
            <v>0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>
            <v>0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0</v>
          </cell>
          <cell r="V1523">
            <v>0</v>
          </cell>
          <cell r="W1523">
            <v>0</v>
          </cell>
          <cell r="X1523">
            <v>0</v>
          </cell>
          <cell r="Y1523">
            <v>0</v>
          </cell>
          <cell r="Z1523">
            <v>0</v>
          </cell>
          <cell r="AA1523">
            <v>0</v>
          </cell>
          <cell r="AB1523">
            <v>0</v>
          </cell>
          <cell r="AC1523">
            <v>0</v>
          </cell>
          <cell r="AD1523">
            <v>0</v>
          </cell>
          <cell r="AE1523">
            <v>0</v>
          </cell>
          <cell r="AF1523">
            <v>0</v>
          </cell>
        </row>
        <row r="1524">
          <cell r="C1524" t="str">
            <v>608 LUCKY BEDDINGWP Cum Net MU %</v>
          </cell>
          <cell r="D1524" t="str">
            <v>608 LUCKY BEDDING</v>
          </cell>
          <cell r="E1524" t="str">
            <v>WP Cum Net MU %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  <cell r="T1524">
            <v>0</v>
          </cell>
          <cell r="U1524">
            <v>0</v>
          </cell>
          <cell r="V1524">
            <v>0</v>
          </cell>
          <cell r="W1524">
            <v>0</v>
          </cell>
          <cell r="X1524">
            <v>0</v>
          </cell>
          <cell r="Y1524">
            <v>0</v>
          </cell>
          <cell r="Z1524">
            <v>0</v>
          </cell>
          <cell r="AA1524">
            <v>0</v>
          </cell>
          <cell r="AB1524">
            <v>0</v>
          </cell>
          <cell r="AC1524">
            <v>0</v>
          </cell>
          <cell r="AD1524">
            <v>0</v>
          </cell>
          <cell r="AE1524">
            <v>0</v>
          </cell>
          <cell r="AF1524">
            <v>0</v>
          </cell>
        </row>
        <row r="1525">
          <cell r="C1525" t="str">
            <v>608 LUCKY BEDDINGWP Disc Taken C$</v>
          </cell>
          <cell r="D1525" t="str">
            <v>608 LUCKY BEDDING</v>
          </cell>
          <cell r="E1525" t="str">
            <v>WP Disc Taken C$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>
            <v>0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0</v>
          </cell>
          <cell r="V1525">
            <v>0</v>
          </cell>
          <cell r="W1525">
            <v>0</v>
          </cell>
          <cell r="X1525">
            <v>0</v>
          </cell>
          <cell r="Y1525">
            <v>0</v>
          </cell>
          <cell r="Z1525">
            <v>0</v>
          </cell>
          <cell r="AA1525">
            <v>0</v>
          </cell>
          <cell r="AB1525">
            <v>0</v>
          </cell>
          <cell r="AC1525">
            <v>0</v>
          </cell>
          <cell r="AD1525">
            <v>0</v>
          </cell>
          <cell r="AE1525">
            <v>0</v>
          </cell>
          <cell r="AF1525">
            <v>0</v>
          </cell>
        </row>
        <row r="1526">
          <cell r="C1526" t="str">
            <v>608 LUCKY BEDDINGWP Disc Taken C%</v>
          </cell>
          <cell r="D1526" t="str">
            <v>608 LUCKY BEDDING</v>
          </cell>
          <cell r="E1526" t="str">
            <v>WP Disc Taken C%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  <cell r="L1526">
            <v>0</v>
          </cell>
          <cell r="M1526">
            <v>0</v>
          </cell>
          <cell r="N1526">
            <v>0</v>
          </cell>
          <cell r="O1526">
            <v>0</v>
          </cell>
          <cell r="P1526">
            <v>0</v>
          </cell>
          <cell r="Q1526">
            <v>0</v>
          </cell>
          <cell r="R1526">
            <v>0</v>
          </cell>
          <cell r="S1526">
            <v>0</v>
          </cell>
          <cell r="T1526">
            <v>0</v>
          </cell>
          <cell r="U1526">
            <v>0</v>
          </cell>
          <cell r="V1526">
            <v>0</v>
          </cell>
          <cell r="W1526">
            <v>0</v>
          </cell>
          <cell r="X1526">
            <v>0</v>
          </cell>
          <cell r="Y1526">
            <v>0</v>
          </cell>
          <cell r="Z1526">
            <v>0</v>
          </cell>
          <cell r="AA1526">
            <v>0</v>
          </cell>
          <cell r="AB1526">
            <v>0</v>
          </cell>
          <cell r="AC1526">
            <v>0</v>
          </cell>
          <cell r="AD1526">
            <v>0</v>
          </cell>
          <cell r="AE1526">
            <v>0</v>
          </cell>
          <cell r="AF1526">
            <v>0</v>
          </cell>
        </row>
        <row r="1527">
          <cell r="C1527" t="str">
            <v>608 LUCKY BEDDINGWP DM Adj C$</v>
          </cell>
          <cell r="D1527" t="str">
            <v>608 LUCKY BEDDING</v>
          </cell>
          <cell r="E1527" t="str">
            <v>WP DM Adj C$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0</v>
          </cell>
          <cell r="V1527">
            <v>0</v>
          </cell>
          <cell r="W1527">
            <v>0</v>
          </cell>
          <cell r="X1527">
            <v>0</v>
          </cell>
          <cell r="Y1527">
            <v>0</v>
          </cell>
          <cell r="Z1527">
            <v>0</v>
          </cell>
          <cell r="AA1527">
            <v>0</v>
          </cell>
          <cell r="AB1527">
            <v>0</v>
          </cell>
          <cell r="AC1527">
            <v>0</v>
          </cell>
          <cell r="AD1527">
            <v>0</v>
          </cell>
          <cell r="AE1527">
            <v>0</v>
          </cell>
          <cell r="AF1527">
            <v>0</v>
          </cell>
        </row>
        <row r="1528">
          <cell r="C1528" t="str">
            <v>608 LUCKY BEDDINGWP DM CDT $</v>
          </cell>
          <cell r="D1528" t="str">
            <v>608 LUCKY BEDDING</v>
          </cell>
          <cell r="E1528" t="str">
            <v>WP DM CDT $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  <cell r="T1528">
            <v>0</v>
          </cell>
          <cell r="U1528">
            <v>0</v>
          </cell>
          <cell r="V1528">
            <v>0</v>
          </cell>
          <cell r="W1528">
            <v>0</v>
          </cell>
          <cell r="X1528">
            <v>0</v>
          </cell>
          <cell r="Y1528">
            <v>0</v>
          </cell>
          <cell r="Z1528">
            <v>0</v>
          </cell>
          <cell r="AA1528">
            <v>0</v>
          </cell>
          <cell r="AB1528">
            <v>0</v>
          </cell>
          <cell r="AC1528">
            <v>0</v>
          </cell>
          <cell r="AD1528">
            <v>0</v>
          </cell>
          <cell r="AE1528">
            <v>0</v>
          </cell>
          <cell r="AF1528">
            <v>0</v>
          </cell>
        </row>
        <row r="1529">
          <cell r="C1529" t="str">
            <v>608 LUCKY BEDDINGWP DM CDT C$</v>
          </cell>
          <cell r="D1529" t="str">
            <v>608 LUCKY BEDDING</v>
          </cell>
          <cell r="E1529" t="str">
            <v>WP DM CDT C$</v>
          </cell>
          <cell r="F1529">
            <v>0</v>
          </cell>
          <cell r="G1529">
            <v>0</v>
          </cell>
          <cell r="H1529">
            <v>0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  <cell r="O1529">
            <v>0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0</v>
          </cell>
          <cell r="V1529">
            <v>0</v>
          </cell>
          <cell r="W1529">
            <v>0</v>
          </cell>
          <cell r="X1529">
            <v>0</v>
          </cell>
          <cell r="Y1529">
            <v>0</v>
          </cell>
          <cell r="Z1529">
            <v>0</v>
          </cell>
          <cell r="AA1529">
            <v>0</v>
          </cell>
          <cell r="AB1529">
            <v>0</v>
          </cell>
          <cell r="AC1529">
            <v>0</v>
          </cell>
          <cell r="AD1529">
            <v>0</v>
          </cell>
          <cell r="AE1529">
            <v>0</v>
          </cell>
          <cell r="AF1529">
            <v>0</v>
          </cell>
        </row>
        <row r="1530">
          <cell r="C1530" t="str">
            <v>608 LUCKY BEDDINGWP DM CDT MU %</v>
          </cell>
          <cell r="D1530" t="str">
            <v>608 LUCKY BEDDING</v>
          </cell>
          <cell r="E1530" t="str">
            <v>WP DM CDT MU %</v>
          </cell>
          <cell r="F1530">
            <v>0</v>
          </cell>
          <cell r="G1530">
            <v>0</v>
          </cell>
          <cell r="H1530">
            <v>0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0</v>
          </cell>
          <cell r="V1530">
            <v>0</v>
          </cell>
          <cell r="W1530">
            <v>0</v>
          </cell>
          <cell r="X1530">
            <v>0</v>
          </cell>
          <cell r="Y1530">
            <v>0</v>
          </cell>
          <cell r="Z1530">
            <v>0</v>
          </cell>
          <cell r="AA1530">
            <v>0</v>
          </cell>
          <cell r="AB1530">
            <v>0</v>
          </cell>
          <cell r="AC1530">
            <v>0</v>
          </cell>
          <cell r="AD1530">
            <v>0</v>
          </cell>
          <cell r="AE1530">
            <v>0</v>
          </cell>
          <cell r="AF1530">
            <v>0</v>
          </cell>
        </row>
        <row r="1531">
          <cell r="C1531" t="str">
            <v>608 LUCKY BEDDINGWP DM Other $</v>
          </cell>
          <cell r="D1531" t="str">
            <v>608 LUCKY BEDDING</v>
          </cell>
          <cell r="E1531" t="str">
            <v>WP DM Other $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>
            <v>0</v>
          </cell>
          <cell r="W1531">
            <v>0</v>
          </cell>
          <cell r="X1531">
            <v>0</v>
          </cell>
          <cell r="Y1531">
            <v>0</v>
          </cell>
          <cell r="Z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0</v>
          </cell>
          <cell r="AE1531">
            <v>0</v>
          </cell>
          <cell r="AF1531">
            <v>0</v>
          </cell>
        </row>
        <row r="1532">
          <cell r="C1532" t="str">
            <v>608 LUCKY BEDDINGWP DM Other C$</v>
          </cell>
          <cell r="D1532" t="str">
            <v>608 LUCKY BEDDING</v>
          </cell>
          <cell r="E1532" t="str">
            <v>WP DM Other C$</v>
          </cell>
          <cell r="F1532">
            <v>0</v>
          </cell>
          <cell r="G1532">
            <v>0</v>
          </cell>
          <cell r="H1532">
            <v>0</v>
          </cell>
          <cell r="I1532">
            <v>0</v>
          </cell>
          <cell r="J1532">
            <v>0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W1532">
            <v>0</v>
          </cell>
          <cell r="X1532">
            <v>0</v>
          </cell>
          <cell r="Y1532">
            <v>0</v>
          </cell>
          <cell r="Z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0</v>
          </cell>
          <cell r="AE1532">
            <v>0</v>
          </cell>
          <cell r="AF1532">
            <v>0</v>
          </cell>
        </row>
        <row r="1533">
          <cell r="C1533" t="str">
            <v>608 LUCKY BEDDINGWP DM Other MU %</v>
          </cell>
          <cell r="D1533" t="str">
            <v>608 LUCKY BEDDING</v>
          </cell>
          <cell r="E1533" t="str">
            <v>WP DM Other MU %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  <cell r="L1533">
            <v>0</v>
          </cell>
          <cell r="M1533">
            <v>0</v>
          </cell>
          <cell r="N1533">
            <v>0</v>
          </cell>
          <cell r="O1533">
            <v>0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0</v>
          </cell>
          <cell r="V1533">
            <v>0</v>
          </cell>
          <cell r="W1533">
            <v>0</v>
          </cell>
          <cell r="X1533">
            <v>0</v>
          </cell>
          <cell r="Y1533">
            <v>0</v>
          </cell>
          <cell r="Z1533">
            <v>0</v>
          </cell>
          <cell r="AA1533">
            <v>0</v>
          </cell>
          <cell r="AB1533">
            <v>0</v>
          </cell>
          <cell r="AC1533">
            <v>0</v>
          </cell>
          <cell r="AD1533">
            <v>0</v>
          </cell>
          <cell r="AE1533">
            <v>0</v>
          </cell>
          <cell r="AF1533">
            <v>0</v>
          </cell>
        </row>
        <row r="1534">
          <cell r="C1534" t="str">
            <v>608 LUCKY BEDDINGWP DM Total $</v>
          </cell>
          <cell r="D1534" t="str">
            <v>608 LUCKY BEDDING</v>
          </cell>
          <cell r="E1534" t="str">
            <v>WP DM Total $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  <cell r="L1534">
            <v>0</v>
          </cell>
          <cell r="M1534">
            <v>0</v>
          </cell>
          <cell r="N1534">
            <v>0</v>
          </cell>
          <cell r="O1534">
            <v>0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  <cell r="T1534">
            <v>0</v>
          </cell>
          <cell r="U1534">
            <v>0</v>
          </cell>
          <cell r="V1534">
            <v>0</v>
          </cell>
          <cell r="W1534">
            <v>0</v>
          </cell>
          <cell r="X1534">
            <v>0</v>
          </cell>
          <cell r="Y1534">
            <v>0</v>
          </cell>
          <cell r="Z1534">
            <v>0</v>
          </cell>
          <cell r="AA1534">
            <v>0</v>
          </cell>
          <cell r="AB1534">
            <v>0</v>
          </cell>
          <cell r="AC1534">
            <v>0</v>
          </cell>
          <cell r="AD1534">
            <v>0</v>
          </cell>
          <cell r="AE1534">
            <v>0</v>
          </cell>
          <cell r="AF1534">
            <v>0</v>
          </cell>
        </row>
        <row r="1535">
          <cell r="C1535" t="str">
            <v>608 LUCKY BEDDINGWP DM Total C$</v>
          </cell>
          <cell r="D1535" t="str">
            <v>608 LUCKY BEDDING</v>
          </cell>
          <cell r="E1535" t="str">
            <v>WP DM Total C$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  <cell r="M1535">
            <v>0</v>
          </cell>
          <cell r="N1535">
            <v>0</v>
          </cell>
          <cell r="O1535">
            <v>0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  <cell r="T1535">
            <v>0</v>
          </cell>
          <cell r="U1535">
            <v>0</v>
          </cell>
          <cell r="V1535">
            <v>0</v>
          </cell>
          <cell r="W1535">
            <v>0</v>
          </cell>
          <cell r="X1535">
            <v>0</v>
          </cell>
          <cell r="Y1535">
            <v>0</v>
          </cell>
          <cell r="Z1535">
            <v>0</v>
          </cell>
          <cell r="AA1535">
            <v>0</v>
          </cell>
          <cell r="AB1535">
            <v>0</v>
          </cell>
          <cell r="AC1535">
            <v>0</v>
          </cell>
          <cell r="AD1535">
            <v>0</v>
          </cell>
          <cell r="AE1535">
            <v>0</v>
          </cell>
          <cell r="AF1535">
            <v>0</v>
          </cell>
        </row>
        <row r="1536">
          <cell r="C1536" t="str">
            <v>608 LUCKY BEDDINGWP DM Total MU %</v>
          </cell>
          <cell r="D1536" t="str">
            <v>608 LUCKY BEDDING</v>
          </cell>
          <cell r="E1536" t="str">
            <v>WP DM Total MU %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  <cell r="L1536">
            <v>0</v>
          </cell>
          <cell r="M1536">
            <v>0</v>
          </cell>
          <cell r="N1536">
            <v>0</v>
          </cell>
          <cell r="O1536">
            <v>0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0</v>
          </cell>
          <cell r="V1536">
            <v>0</v>
          </cell>
          <cell r="W1536">
            <v>0</v>
          </cell>
          <cell r="X1536">
            <v>0</v>
          </cell>
          <cell r="Y1536">
            <v>0</v>
          </cell>
          <cell r="Z1536">
            <v>0</v>
          </cell>
          <cell r="AA1536">
            <v>0</v>
          </cell>
          <cell r="AB1536">
            <v>0</v>
          </cell>
          <cell r="AC1536">
            <v>0</v>
          </cell>
          <cell r="AD1536">
            <v>0</v>
          </cell>
          <cell r="AE1536">
            <v>0</v>
          </cell>
          <cell r="AF1536">
            <v>0</v>
          </cell>
        </row>
        <row r="1537">
          <cell r="C1537" t="str">
            <v>608 LUCKY BEDDINGWP EOM $</v>
          </cell>
          <cell r="D1537" t="str">
            <v>608 LUCKY BEDDING</v>
          </cell>
          <cell r="E1537" t="str">
            <v>WP EOM $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>
            <v>0</v>
          </cell>
          <cell r="W1537">
            <v>0</v>
          </cell>
          <cell r="X1537">
            <v>0</v>
          </cell>
          <cell r="Y1537">
            <v>0</v>
          </cell>
          <cell r="Z1537">
            <v>0</v>
          </cell>
          <cell r="AA1537">
            <v>0</v>
          </cell>
          <cell r="AB1537">
            <v>0</v>
          </cell>
          <cell r="AC1537">
            <v>0</v>
          </cell>
          <cell r="AD1537">
            <v>0</v>
          </cell>
          <cell r="AE1537">
            <v>0</v>
          </cell>
          <cell r="AF1537">
            <v>0</v>
          </cell>
        </row>
        <row r="1538">
          <cell r="C1538" t="str">
            <v>608 LUCKY BEDDINGWP EOM $ var LY %</v>
          </cell>
          <cell r="D1538" t="str">
            <v>608 LUCKY BEDDING</v>
          </cell>
          <cell r="E1538" t="str">
            <v>WP EOM $ var LY %</v>
          </cell>
          <cell r="F1538">
            <v>-1</v>
          </cell>
          <cell r="G1538">
            <v>-1</v>
          </cell>
          <cell r="H1538">
            <v>-1</v>
          </cell>
          <cell r="I1538">
            <v>-1</v>
          </cell>
          <cell r="J1538">
            <v>-1</v>
          </cell>
          <cell r="K1538">
            <v>-1</v>
          </cell>
          <cell r="L1538">
            <v>-1</v>
          </cell>
          <cell r="M1538">
            <v>-1</v>
          </cell>
          <cell r="N1538">
            <v>-1</v>
          </cell>
          <cell r="O1538">
            <v>-1</v>
          </cell>
          <cell r="P1538">
            <v>-1</v>
          </cell>
          <cell r="Q1538">
            <v>-1</v>
          </cell>
          <cell r="R1538">
            <v>-1</v>
          </cell>
          <cell r="S1538">
            <v>-1</v>
          </cell>
          <cell r="T1538">
            <v>-1</v>
          </cell>
          <cell r="U1538">
            <v>-1</v>
          </cell>
          <cell r="V1538">
            <v>-1</v>
          </cell>
          <cell r="W1538">
            <v>-1</v>
          </cell>
          <cell r="X1538">
            <v>-1</v>
          </cell>
          <cell r="Y1538">
            <v>-1</v>
          </cell>
          <cell r="Z1538">
            <v>-1</v>
          </cell>
          <cell r="AA1538">
            <v>-1</v>
          </cell>
          <cell r="AB1538">
            <v>-1</v>
          </cell>
          <cell r="AC1538">
            <v>-1</v>
          </cell>
          <cell r="AD1538">
            <v>-1</v>
          </cell>
          <cell r="AE1538">
            <v>-1</v>
          </cell>
          <cell r="AF1538">
            <v>-1</v>
          </cell>
        </row>
        <row r="1539">
          <cell r="C1539" t="str">
            <v>608 LUCKY BEDDINGWP EOM + Inv Adj $</v>
          </cell>
          <cell r="D1539" t="str">
            <v>608 LUCKY BEDDING</v>
          </cell>
          <cell r="E1539" t="str">
            <v>WP EOM + Inv Adj $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  <cell r="M1539">
            <v>0</v>
          </cell>
          <cell r="N1539">
            <v>0</v>
          </cell>
          <cell r="O1539">
            <v>0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  <cell r="T1539">
            <v>0</v>
          </cell>
          <cell r="U1539">
            <v>0</v>
          </cell>
          <cell r="V1539">
            <v>0</v>
          </cell>
          <cell r="W1539">
            <v>0</v>
          </cell>
          <cell r="X1539">
            <v>0</v>
          </cell>
          <cell r="Y1539">
            <v>0</v>
          </cell>
          <cell r="Z1539">
            <v>0</v>
          </cell>
          <cell r="AA1539">
            <v>0</v>
          </cell>
          <cell r="AB1539">
            <v>0</v>
          </cell>
          <cell r="AC1539">
            <v>0</v>
          </cell>
          <cell r="AD1539">
            <v>0</v>
          </cell>
          <cell r="AE1539">
            <v>0</v>
          </cell>
          <cell r="AF1539">
            <v>0</v>
          </cell>
        </row>
        <row r="1540">
          <cell r="C1540" t="str">
            <v>608 LUCKY BEDDINGWP EOM + Inv Adj $ var LY %</v>
          </cell>
          <cell r="D1540" t="str">
            <v>608 LUCKY BEDDING</v>
          </cell>
          <cell r="E1540" t="str">
            <v>WP EOM + Inv Adj $ var LY %</v>
          </cell>
          <cell r="F1540">
            <v>-1</v>
          </cell>
          <cell r="G1540">
            <v>0</v>
          </cell>
          <cell r="H1540">
            <v>0</v>
          </cell>
          <cell r="I1540">
            <v>-1</v>
          </cell>
          <cell r="J1540">
            <v>0</v>
          </cell>
          <cell r="K1540">
            <v>0</v>
          </cell>
          <cell r="L1540">
            <v>-1</v>
          </cell>
          <cell r="M1540">
            <v>0</v>
          </cell>
          <cell r="N1540">
            <v>0</v>
          </cell>
          <cell r="O1540">
            <v>-1</v>
          </cell>
          <cell r="P1540">
            <v>0</v>
          </cell>
          <cell r="Q1540">
            <v>0</v>
          </cell>
          <cell r="R1540">
            <v>-1</v>
          </cell>
          <cell r="S1540">
            <v>0</v>
          </cell>
          <cell r="T1540">
            <v>0</v>
          </cell>
          <cell r="U1540">
            <v>-1</v>
          </cell>
          <cell r="V1540">
            <v>0</v>
          </cell>
          <cell r="W1540">
            <v>0</v>
          </cell>
          <cell r="X1540">
            <v>-1</v>
          </cell>
          <cell r="Y1540">
            <v>0</v>
          </cell>
          <cell r="Z1540">
            <v>0</v>
          </cell>
          <cell r="AA1540">
            <v>-1</v>
          </cell>
          <cell r="AB1540">
            <v>0</v>
          </cell>
          <cell r="AC1540">
            <v>0</v>
          </cell>
          <cell r="AD1540">
            <v>-1</v>
          </cell>
          <cell r="AE1540">
            <v>0</v>
          </cell>
          <cell r="AF1540">
            <v>0</v>
          </cell>
        </row>
        <row r="1541">
          <cell r="C1541" t="str">
            <v>608 LUCKY BEDDINGWP EOM Adj Ttl $</v>
          </cell>
          <cell r="D1541" t="str">
            <v>608 LUCKY BEDDING</v>
          </cell>
          <cell r="E1541" t="str">
            <v>WP EOM Adj Ttl $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  <cell r="M1541">
            <v>0</v>
          </cell>
          <cell r="N1541">
            <v>0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  <cell r="T1541">
            <v>0</v>
          </cell>
          <cell r="U1541">
            <v>0</v>
          </cell>
          <cell r="V1541">
            <v>0</v>
          </cell>
          <cell r="W1541">
            <v>0</v>
          </cell>
          <cell r="X1541">
            <v>0</v>
          </cell>
          <cell r="Y1541">
            <v>0</v>
          </cell>
          <cell r="Z1541">
            <v>0</v>
          </cell>
          <cell r="AA1541">
            <v>0</v>
          </cell>
          <cell r="AB1541">
            <v>0</v>
          </cell>
          <cell r="AC1541">
            <v>0</v>
          </cell>
          <cell r="AD1541">
            <v>0</v>
          </cell>
          <cell r="AE1541">
            <v>0</v>
          </cell>
          <cell r="AF1541">
            <v>0</v>
          </cell>
        </row>
        <row r="1542">
          <cell r="C1542" t="str">
            <v>608 LUCKY BEDDINGWP EOM C$</v>
          </cell>
          <cell r="D1542" t="str">
            <v>608 LUCKY BEDDING</v>
          </cell>
          <cell r="E1542" t="str">
            <v>WP EOM C$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  <cell r="K1542">
            <v>0</v>
          </cell>
          <cell r="L1542">
            <v>0</v>
          </cell>
          <cell r="M1542">
            <v>0</v>
          </cell>
          <cell r="N1542">
            <v>0</v>
          </cell>
          <cell r="O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0</v>
          </cell>
          <cell r="V1542">
            <v>0</v>
          </cell>
          <cell r="W1542">
            <v>0</v>
          </cell>
          <cell r="X1542">
            <v>0</v>
          </cell>
          <cell r="Y1542">
            <v>0</v>
          </cell>
          <cell r="Z1542">
            <v>0</v>
          </cell>
          <cell r="AA1542">
            <v>0</v>
          </cell>
          <cell r="AB1542">
            <v>0</v>
          </cell>
          <cell r="AC1542">
            <v>0</v>
          </cell>
          <cell r="AD1542">
            <v>0</v>
          </cell>
          <cell r="AE1542">
            <v>0</v>
          </cell>
          <cell r="AF1542">
            <v>0</v>
          </cell>
        </row>
        <row r="1543">
          <cell r="C1543" t="str">
            <v>608 LUCKY BEDDINGWP EOM Ttl $</v>
          </cell>
          <cell r="D1543" t="str">
            <v>608 LUCKY BEDDING</v>
          </cell>
          <cell r="E1543" t="str">
            <v>WP EOM Ttl $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>
            <v>0</v>
          </cell>
          <cell r="O1543">
            <v>0</v>
          </cell>
          <cell r="P1543">
            <v>0</v>
          </cell>
          <cell r="Q1543">
            <v>0</v>
          </cell>
          <cell r="R1543">
            <v>0</v>
          </cell>
          <cell r="S1543">
            <v>0</v>
          </cell>
          <cell r="T1543">
            <v>0</v>
          </cell>
          <cell r="U1543">
            <v>0</v>
          </cell>
          <cell r="V1543">
            <v>0</v>
          </cell>
          <cell r="W1543">
            <v>0</v>
          </cell>
          <cell r="X1543">
            <v>0</v>
          </cell>
          <cell r="Y1543">
            <v>0</v>
          </cell>
          <cell r="Z1543">
            <v>0</v>
          </cell>
          <cell r="AA1543">
            <v>0</v>
          </cell>
          <cell r="AB1543">
            <v>0</v>
          </cell>
          <cell r="AC1543">
            <v>0</v>
          </cell>
          <cell r="AD1543">
            <v>0</v>
          </cell>
          <cell r="AE1543">
            <v>0</v>
          </cell>
          <cell r="AF1543">
            <v>0</v>
          </cell>
        </row>
        <row r="1544">
          <cell r="C1544" t="str">
            <v>608 LUCKY BEDDINGWP EOS $</v>
          </cell>
          <cell r="D1544" t="str">
            <v>608 LUCKY BEDDING</v>
          </cell>
          <cell r="E1544" t="str">
            <v>WP EOS $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  <cell r="O1544">
            <v>0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  <cell r="T1544">
            <v>0</v>
          </cell>
          <cell r="U1544">
            <v>0</v>
          </cell>
          <cell r="V1544">
            <v>0</v>
          </cell>
          <cell r="W1544">
            <v>0</v>
          </cell>
          <cell r="X1544">
            <v>0</v>
          </cell>
          <cell r="Y1544">
            <v>0</v>
          </cell>
          <cell r="Z1544">
            <v>0</v>
          </cell>
          <cell r="AA1544">
            <v>0</v>
          </cell>
          <cell r="AB1544">
            <v>0</v>
          </cell>
          <cell r="AC1544">
            <v>0</v>
          </cell>
          <cell r="AD1544">
            <v>0</v>
          </cell>
          <cell r="AE1544">
            <v>0</v>
          </cell>
          <cell r="AF1544">
            <v>0</v>
          </cell>
        </row>
        <row r="1545">
          <cell r="C1545" t="str">
            <v>608 LUCKY BEDDINGWP EOS + Inv Adj $</v>
          </cell>
          <cell r="D1545" t="str">
            <v>608 LUCKY BEDDING</v>
          </cell>
          <cell r="E1545" t="str">
            <v>WP EOS + Inv Adj $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  <cell r="N1545">
            <v>0</v>
          </cell>
          <cell r="O1545">
            <v>0</v>
          </cell>
          <cell r="P1545">
            <v>0</v>
          </cell>
          <cell r="Q1545">
            <v>0</v>
          </cell>
          <cell r="R1545">
            <v>0</v>
          </cell>
          <cell r="S1545">
            <v>0</v>
          </cell>
          <cell r="T1545">
            <v>0</v>
          </cell>
          <cell r="U1545">
            <v>0</v>
          </cell>
          <cell r="V1545">
            <v>0</v>
          </cell>
          <cell r="W1545">
            <v>0</v>
          </cell>
          <cell r="X1545">
            <v>0</v>
          </cell>
          <cell r="Y1545">
            <v>0</v>
          </cell>
          <cell r="Z1545">
            <v>0</v>
          </cell>
          <cell r="AA1545">
            <v>0</v>
          </cell>
          <cell r="AB1545">
            <v>0</v>
          </cell>
          <cell r="AC1545">
            <v>0</v>
          </cell>
          <cell r="AD1545">
            <v>0</v>
          </cell>
          <cell r="AE1545">
            <v>0</v>
          </cell>
          <cell r="AF1545">
            <v>0</v>
          </cell>
        </row>
        <row r="1546">
          <cell r="C1546" t="str">
            <v>608 LUCKY BEDDINGWP EOS C$</v>
          </cell>
          <cell r="D1546" t="str">
            <v>608 LUCKY BEDDING</v>
          </cell>
          <cell r="E1546" t="str">
            <v>WP EOS C$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>
            <v>0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0</v>
          </cell>
          <cell r="V1546">
            <v>0</v>
          </cell>
          <cell r="W1546">
            <v>0</v>
          </cell>
          <cell r="X1546">
            <v>0</v>
          </cell>
          <cell r="Y1546">
            <v>0</v>
          </cell>
          <cell r="Z1546">
            <v>0</v>
          </cell>
          <cell r="AA1546">
            <v>0</v>
          </cell>
          <cell r="AB1546">
            <v>0</v>
          </cell>
          <cell r="AC1546">
            <v>0</v>
          </cell>
          <cell r="AD1546">
            <v>0</v>
          </cell>
          <cell r="AE1546">
            <v>0</v>
          </cell>
          <cell r="AF1546">
            <v>0</v>
          </cell>
        </row>
        <row r="1547">
          <cell r="C1547" t="str">
            <v>608 LUCKY BEDDINGWP EOS Inv Adj $</v>
          </cell>
          <cell r="D1547" t="str">
            <v>608 LUCKY BEDDING</v>
          </cell>
          <cell r="E1547" t="str">
            <v>WP EOS Inv Adj $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0</v>
          </cell>
          <cell r="V1547">
            <v>0</v>
          </cell>
          <cell r="W1547">
            <v>0</v>
          </cell>
          <cell r="X1547">
            <v>0</v>
          </cell>
          <cell r="Y1547">
            <v>0</v>
          </cell>
          <cell r="Z1547">
            <v>0</v>
          </cell>
          <cell r="AA1547">
            <v>0</v>
          </cell>
          <cell r="AB1547">
            <v>0</v>
          </cell>
          <cell r="AC1547">
            <v>0</v>
          </cell>
          <cell r="AD1547">
            <v>0</v>
          </cell>
          <cell r="AE1547">
            <v>0</v>
          </cell>
          <cell r="AF1547">
            <v>0</v>
          </cell>
        </row>
        <row r="1548">
          <cell r="C1548" t="str">
            <v>608 LUCKY BEDDINGWP Freight C$</v>
          </cell>
          <cell r="D1548" t="str">
            <v>608 LUCKY BEDDING</v>
          </cell>
          <cell r="E1548" t="str">
            <v>WP Freight C$</v>
          </cell>
          <cell r="F1548">
            <v>0</v>
          </cell>
          <cell r="G1548">
            <v>0</v>
          </cell>
          <cell r="H1548">
            <v>0</v>
          </cell>
          <cell r="I1548">
            <v>0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0</v>
          </cell>
          <cell r="V1548">
            <v>0</v>
          </cell>
          <cell r="W1548">
            <v>0</v>
          </cell>
          <cell r="X1548">
            <v>0</v>
          </cell>
          <cell r="Y1548">
            <v>0</v>
          </cell>
          <cell r="Z1548">
            <v>0</v>
          </cell>
          <cell r="AA1548">
            <v>0</v>
          </cell>
          <cell r="AB1548">
            <v>0</v>
          </cell>
          <cell r="AC1548">
            <v>0</v>
          </cell>
          <cell r="AD1548">
            <v>0</v>
          </cell>
          <cell r="AE1548">
            <v>0</v>
          </cell>
          <cell r="AF1548">
            <v>0</v>
          </cell>
        </row>
        <row r="1549">
          <cell r="C1549" t="str">
            <v>608 LUCKY BEDDINGWP Freight C%</v>
          </cell>
          <cell r="D1549" t="str">
            <v>608 LUCKY BEDDING</v>
          </cell>
          <cell r="E1549" t="str">
            <v>WP Freight C%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0</v>
          </cell>
          <cell r="V1549">
            <v>0</v>
          </cell>
          <cell r="W1549">
            <v>0</v>
          </cell>
          <cell r="X1549">
            <v>0</v>
          </cell>
          <cell r="Y1549">
            <v>0</v>
          </cell>
          <cell r="Z1549">
            <v>0</v>
          </cell>
          <cell r="AA1549">
            <v>0</v>
          </cell>
          <cell r="AB1549">
            <v>0</v>
          </cell>
          <cell r="AC1549">
            <v>0</v>
          </cell>
          <cell r="AD1549">
            <v>0</v>
          </cell>
          <cell r="AE1549">
            <v>0</v>
          </cell>
          <cell r="AF1549">
            <v>0</v>
          </cell>
        </row>
        <row r="1550">
          <cell r="C1550" t="str">
            <v>608 LUCKY BEDDINGWP GM $</v>
          </cell>
          <cell r="D1550" t="str">
            <v>608 LUCKY BEDDING</v>
          </cell>
          <cell r="E1550" t="str">
            <v>WP GM $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>
            <v>0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  <cell r="T1550">
            <v>0</v>
          </cell>
          <cell r="U1550">
            <v>0</v>
          </cell>
          <cell r="V1550">
            <v>0</v>
          </cell>
          <cell r="W1550">
            <v>0</v>
          </cell>
          <cell r="X1550">
            <v>0</v>
          </cell>
          <cell r="Y1550">
            <v>0</v>
          </cell>
          <cell r="Z1550">
            <v>0</v>
          </cell>
          <cell r="AA1550">
            <v>0</v>
          </cell>
          <cell r="AB1550">
            <v>0</v>
          </cell>
          <cell r="AC1550">
            <v>0</v>
          </cell>
          <cell r="AD1550">
            <v>0</v>
          </cell>
          <cell r="AE1550">
            <v>0</v>
          </cell>
          <cell r="AF1550">
            <v>0</v>
          </cell>
        </row>
        <row r="1551">
          <cell r="C1551" t="str">
            <v>608 LUCKY BEDDINGWP GM %</v>
          </cell>
          <cell r="D1551" t="str">
            <v>608 LUCKY BEDDING</v>
          </cell>
          <cell r="E1551" t="str">
            <v>WP GM %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0</v>
          </cell>
          <cell r="V1551">
            <v>0</v>
          </cell>
          <cell r="W1551">
            <v>0</v>
          </cell>
          <cell r="X1551">
            <v>0</v>
          </cell>
          <cell r="Y1551">
            <v>0</v>
          </cell>
          <cell r="Z1551">
            <v>0</v>
          </cell>
          <cell r="AA1551">
            <v>0</v>
          </cell>
          <cell r="AB1551">
            <v>0</v>
          </cell>
          <cell r="AC1551">
            <v>0</v>
          </cell>
          <cell r="AD1551">
            <v>0</v>
          </cell>
          <cell r="AE1551">
            <v>0</v>
          </cell>
          <cell r="AF1551">
            <v>0</v>
          </cell>
        </row>
        <row r="1552">
          <cell r="C1552" t="str">
            <v>608 LUCKY BEDDINGWP GM Diff $ to CP GM %</v>
          </cell>
          <cell r="D1552" t="str">
            <v>608 LUCKY BEDDING</v>
          </cell>
          <cell r="E1552" t="str">
            <v>WP GM Diff $ to CP GM %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>
            <v>0</v>
          </cell>
          <cell r="W1552">
            <v>0</v>
          </cell>
          <cell r="X1552">
            <v>0</v>
          </cell>
          <cell r="Y1552">
            <v>0</v>
          </cell>
          <cell r="Z1552">
            <v>0</v>
          </cell>
          <cell r="AA1552">
            <v>0</v>
          </cell>
          <cell r="AB1552">
            <v>0</v>
          </cell>
          <cell r="AC1552">
            <v>0</v>
          </cell>
          <cell r="AD1552">
            <v>0</v>
          </cell>
          <cell r="AE1552">
            <v>0</v>
          </cell>
          <cell r="AF1552">
            <v>0</v>
          </cell>
        </row>
        <row r="1553">
          <cell r="C1553" t="str">
            <v>608 LUCKY BEDDINGWP GM Diff $ to MA GM %</v>
          </cell>
          <cell r="D1553" t="str">
            <v>608 LUCKY BEDDING</v>
          </cell>
          <cell r="E1553" t="str">
            <v>WP GM Diff $ to MA GM %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  <cell r="N1553">
            <v>0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0</v>
          </cell>
          <cell r="V1553">
            <v>0</v>
          </cell>
          <cell r="W1553">
            <v>0</v>
          </cell>
          <cell r="X1553">
            <v>0</v>
          </cell>
          <cell r="Y1553">
            <v>0</v>
          </cell>
          <cell r="Z1553">
            <v>0</v>
          </cell>
          <cell r="AA1553">
            <v>0</v>
          </cell>
          <cell r="AB1553">
            <v>0</v>
          </cell>
          <cell r="AC1553">
            <v>0</v>
          </cell>
          <cell r="AD1553">
            <v>0</v>
          </cell>
          <cell r="AE1553">
            <v>0</v>
          </cell>
          <cell r="AF1553">
            <v>0</v>
          </cell>
        </row>
        <row r="1554">
          <cell r="C1554" t="str">
            <v>608 LUCKY BEDDINGWP Inv Adj $</v>
          </cell>
          <cell r="D1554" t="str">
            <v>608 LUCKY BEDDING</v>
          </cell>
          <cell r="E1554" t="str">
            <v>WP Inv Adj $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  <cell r="O1554">
            <v>0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0</v>
          </cell>
          <cell r="V1554">
            <v>0</v>
          </cell>
          <cell r="W1554">
            <v>0</v>
          </cell>
          <cell r="X1554">
            <v>0</v>
          </cell>
          <cell r="Y1554">
            <v>0</v>
          </cell>
          <cell r="Z1554">
            <v>0</v>
          </cell>
          <cell r="AA1554">
            <v>0</v>
          </cell>
          <cell r="AB1554">
            <v>0</v>
          </cell>
          <cell r="AC1554">
            <v>0</v>
          </cell>
          <cell r="AD1554">
            <v>0</v>
          </cell>
          <cell r="AE1554">
            <v>0</v>
          </cell>
          <cell r="AF1554">
            <v>0</v>
          </cell>
        </row>
        <row r="1555">
          <cell r="C1555" t="str">
            <v>608 LUCKY BEDDINGWP Inv Adj %</v>
          </cell>
          <cell r="D1555" t="str">
            <v>608 LUCKY BEDDING</v>
          </cell>
          <cell r="E1555" t="str">
            <v>WP Inv Adj %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  <cell r="Q1555">
            <v>0</v>
          </cell>
          <cell r="R1555">
            <v>0</v>
          </cell>
          <cell r="S1555">
            <v>0</v>
          </cell>
          <cell r="T1555">
            <v>0</v>
          </cell>
          <cell r="U1555">
            <v>0</v>
          </cell>
          <cell r="V1555">
            <v>0</v>
          </cell>
          <cell r="W1555">
            <v>0</v>
          </cell>
          <cell r="X1555">
            <v>0</v>
          </cell>
          <cell r="Y1555">
            <v>0</v>
          </cell>
          <cell r="Z1555">
            <v>0</v>
          </cell>
          <cell r="AA1555">
            <v>0</v>
          </cell>
          <cell r="AB1555">
            <v>0</v>
          </cell>
          <cell r="AC1555">
            <v>0</v>
          </cell>
          <cell r="AD1555">
            <v>0</v>
          </cell>
          <cell r="AE1555">
            <v>0</v>
          </cell>
          <cell r="AF1555">
            <v>0</v>
          </cell>
        </row>
        <row r="1556">
          <cell r="C1556" t="str">
            <v>608 LUCKY BEDDINGWP MD Gross $</v>
          </cell>
          <cell r="D1556" t="str">
            <v>608 LUCKY BEDDING</v>
          </cell>
          <cell r="E1556" t="str">
            <v>WP MD Gross $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  <cell r="O1556">
            <v>0</v>
          </cell>
          <cell r="P1556">
            <v>0</v>
          </cell>
          <cell r="Q1556">
            <v>0</v>
          </cell>
          <cell r="R1556">
            <v>0</v>
          </cell>
          <cell r="S1556">
            <v>0</v>
          </cell>
          <cell r="T1556">
            <v>0</v>
          </cell>
          <cell r="U1556">
            <v>0</v>
          </cell>
          <cell r="V1556">
            <v>0</v>
          </cell>
          <cell r="W1556">
            <v>0</v>
          </cell>
          <cell r="X1556">
            <v>0</v>
          </cell>
          <cell r="Y1556">
            <v>0</v>
          </cell>
          <cell r="Z1556">
            <v>0</v>
          </cell>
          <cell r="AA1556">
            <v>0</v>
          </cell>
          <cell r="AB1556">
            <v>0</v>
          </cell>
          <cell r="AC1556">
            <v>0</v>
          </cell>
          <cell r="AD1556">
            <v>0</v>
          </cell>
          <cell r="AE1556">
            <v>0</v>
          </cell>
          <cell r="AF1556">
            <v>0</v>
          </cell>
        </row>
        <row r="1557">
          <cell r="C1557" t="str">
            <v>608 LUCKY BEDDINGWP MD Gross %</v>
          </cell>
          <cell r="D1557" t="str">
            <v>608 LUCKY BEDDING</v>
          </cell>
          <cell r="E1557" t="str">
            <v>WP MD Gross %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0</v>
          </cell>
          <cell r="V1557">
            <v>0</v>
          </cell>
          <cell r="W1557">
            <v>0</v>
          </cell>
          <cell r="X1557">
            <v>0</v>
          </cell>
          <cell r="Y1557">
            <v>0</v>
          </cell>
          <cell r="Z1557">
            <v>0</v>
          </cell>
          <cell r="AA1557">
            <v>0</v>
          </cell>
          <cell r="AB1557">
            <v>0</v>
          </cell>
          <cell r="AC1557">
            <v>0</v>
          </cell>
          <cell r="AD1557">
            <v>0</v>
          </cell>
          <cell r="AE1557">
            <v>0</v>
          </cell>
          <cell r="AF1557">
            <v>0</v>
          </cell>
        </row>
        <row r="1558">
          <cell r="C1558" t="str">
            <v>608 LUCKY BEDDINGWP MD Net $</v>
          </cell>
          <cell r="D1558" t="str">
            <v>608 LUCKY BEDDING</v>
          </cell>
          <cell r="E1558" t="str">
            <v>WP MD Net $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0</v>
          </cell>
          <cell r="V1558">
            <v>0</v>
          </cell>
          <cell r="W1558">
            <v>0</v>
          </cell>
          <cell r="X1558">
            <v>0</v>
          </cell>
          <cell r="Y1558">
            <v>0</v>
          </cell>
          <cell r="Z1558">
            <v>0</v>
          </cell>
          <cell r="AA1558">
            <v>0</v>
          </cell>
          <cell r="AB1558">
            <v>0</v>
          </cell>
          <cell r="AC1558">
            <v>0</v>
          </cell>
          <cell r="AD1558">
            <v>0</v>
          </cell>
          <cell r="AE1558">
            <v>0</v>
          </cell>
          <cell r="AF1558">
            <v>0</v>
          </cell>
        </row>
        <row r="1559">
          <cell r="C1559" t="str">
            <v>608 LUCKY BEDDINGWP MD Net %</v>
          </cell>
          <cell r="D1559" t="str">
            <v>608 LUCKY BEDDING</v>
          </cell>
          <cell r="E1559" t="str">
            <v>WP MD Net %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>
            <v>0</v>
          </cell>
          <cell r="O1559">
            <v>0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0</v>
          </cell>
          <cell r="V1559">
            <v>0</v>
          </cell>
          <cell r="W1559">
            <v>0</v>
          </cell>
          <cell r="X1559">
            <v>0</v>
          </cell>
          <cell r="Y1559">
            <v>0</v>
          </cell>
          <cell r="Z1559">
            <v>0</v>
          </cell>
          <cell r="AA1559">
            <v>0</v>
          </cell>
          <cell r="AB1559">
            <v>0</v>
          </cell>
          <cell r="AC1559">
            <v>0</v>
          </cell>
          <cell r="AD1559">
            <v>0</v>
          </cell>
          <cell r="AE1559">
            <v>0</v>
          </cell>
          <cell r="AF1559">
            <v>0</v>
          </cell>
        </row>
        <row r="1560">
          <cell r="C1560" t="str">
            <v>608 LUCKY BEDDINGWP MD Net Diff $ to CP GM %</v>
          </cell>
          <cell r="D1560" t="str">
            <v>608 LUCKY BEDDING</v>
          </cell>
          <cell r="E1560" t="str">
            <v>WP MD Net Diff $ to CP GM %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0</v>
          </cell>
          <cell r="V1560">
            <v>0</v>
          </cell>
          <cell r="W1560">
            <v>0</v>
          </cell>
          <cell r="X1560">
            <v>0</v>
          </cell>
          <cell r="Y1560">
            <v>0</v>
          </cell>
          <cell r="Z1560">
            <v>0</v>
          </cell>
          <cell r="AA1560">
            <v>0</v>
          </cell>
          <cell r="AB1560">
            <v>0</v>
          </cell>
          <cell r="AC1560">
            <v>0</v>
          </cell>
          <cell r="AD1560">
            <v>0</v>
          </cell>
          <cell r="AE1560">
            <v>0</v>
          </cell>
          <cell r="AF1560">
            <v>0</v>
          </cell>
        </row>
        <row r="1561">
          <cell r="C1561" t="str">
            <v>608 LUCKY BEDDINGWP MD Net Diff $ to MA GM %</v>
          </cell>
          <cell r="D1561" t="str">
            <v>608 LUCKY BEDDING</v>
          </cell>
          <cell r="E1561" t="str">
            <v>WP MD Net Diff $ to MA GM %</v>
          </cell>
          <cell r="F1561">
            <v>0</v>
          </cell>
          <cell r="G1561">
            <v>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>
            <v>0</v>
          </cell>
          <cell r="O1561">
            <v>0</v>
          </cell>
          <cell r="P1561">
            <v>0</v>
          </cell>
          <cell r="Q1561">
            <v>0</v>
          </cell>
          <cell r="R1561">
            <v>0</v>
          </cell>
          <cell r="S1561">
            <v>0</v>
          </cell>
          <cell r="T1561">
            <v>0</v>
          </cell>
          <cell r="U1561">
            <v>0</v>
          </cell>
          <cell r="V1561">
            <v>0</v>
          </cell>
          <cell r="W1561">
            <v>0</v>
          </cell>
          <cell r="X1561">
            <v>0</v>
          </cell>
          <cell r="Y1561">
            <v>0</v>
          </cell>
          <cell r="Z1561">
            <v>0</v>
          </cell>
          <cell r="AA1561">
            <v>0</v>
          </cell>
          <cell r="AB1561">
            <v>0</v>
          </cell>
          <cell r="AC1561">
            <v>0</v>
          </cell>
          <cell r="AD1561">
            <v>0</v>
          </cell>
          <cell r="AE1561">
            <v>0</v>
          </cell>
          <cell r="AF1561">
            <v>0</v>
          </cell>
        </row>
        <row r="1562">
          <cell r="C1562" t="str">
            <v>608 LUCKY BEDDINGWP MD Perm $</v>
          </cell>
          <cell r="D1562" t="str">
            <v>608 LUCKY BEDDING</v>
          </cell>
          <cell r="E1562" t="str">
            <v>WP MD Perm $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  <cell r="M1562">
            <v>0</v>
          </cell>
          <cell r="N1562">
            <v>0</v>
          </cell>
          <cell r="O1562">
            <v>0</v>
          </cell>
          <cell r="P1562">
            <v>0</v>
          </cell>
          <cell r="Q1562">
            <v>0</v>
          </cell>
          <cell r="R1562">
            <v>0</v>
          </cell>
          <cell r="S1562">
            <v>0</v>
          </cell>
          <cell r="T1562">
            <v>0</v>
          </cell>
          <cell r="U1562">
            <v>0</v>
          </cell>
          <cell r="V1562">
            <v>0</v>
          </cell>
          <cell r="W1562">
            <v>0</v>
          </cell>
          <cell r="X1562">
            <v>0</v>
          </cell>
          <cell r="Y1562">
            <v>0</v>
          </cell>
          <cell r="Z1562">
            <v>0</v>
          </cell>
          <cell r="AA1562">
            <v>0</v>
          </cell>
          <cell r="AB1562">
            <v>0</v>
          </cell>
          <cell r="AC1562">
            <v>0</v>
          </cell>
          <cell r="AD1562">
            <v>0</v>
          </cell>
          <cell r="AE1562">
            <v>0</v>
          </cell>
          <cell r="AF1562">
            <v>0</v>
          </cell>
        </row>
        <row r="1563">
          <cell r="C1563" t="str">
            <v>608 LUCKY BEDDINGWP MD Perm %</v>
          </cell>
          <cell r="D1563" t="str">
            <v>608 LUCKY BEDDING</v>
          </cell>
          <cell r="E1563" t="str">
            <v>WP MD Perm %</v>
          </cell>
          <cell r="F1563">
            <v>0</v>
          </cell>
          <cell r="G1563">
            <v>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0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0</v>
          </cell>
          <cell r="V1563">
            <v>0</v>
          </cell>
          <cell r="W1563">
            <v>0</v>
          </cell>
          <cell r="X1563">
            <v>0</v>
          </cell>
          <cell r="Y1563">
            <v>0</v>
          </cell>
          <cell r="Z1563">
            <v>0</v>
          </cell>
          <cell r="AA1563">
            <v>0</v>
          </cell>
          <cell r="AB1563">
            <v>0</v>
          </cell>
          <cell r="AC1563">
            <v>0</v>
          </cell>
          <cell r="AD1563">
            <v>0</v>
          </cell>
          <cell r="AE1563">
            <v>0</v>
          </cell>
          <cell r="AF1563">
            <v>0</v>
          </cell>
        </row>
        <row r="1564">
          <cell r="C1564" t="str">
            <v>608 LUCKY BEDDINGWP MD POS $</v>
          </cell>
          <cell r="D1564" t="str">
            <v>608 LUCKY BEDDING</v>
          </cell>
          <cell r="E1564" t="str">
            <v>WP MD POS $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  <cell r="T1564">
            <v>0</v>
          </cell>
          <cell r="U1564">
            <v>0</v>
          </cell>
          <cell r="V1564">
            <v>0</v>
          </cell>
          <cell r="W1564">
            <v>0</v>
          </cell>
          <cell r="X1564">
            <v>0</v>
          </cell>
          <cell r="Y1564">
            <v>0</v>
          </cell>
          <cell r="Z1564">
            <v>0</v>
          </cell>
          <cell r="AA1564">
            <v>0</v>
          </cell>
          <cell r="AB1564">
            <v>0</v>
          </cell>
          <cell r="AC1564">
            <v>0</v>
          </cell>
          <cell r="AD1564">
            <v>0</v>
          </cell>
          <cell r="AE1564">
            <v>0</v>
          </cell>
          <cell r="AF1564">
            <v>0</v>
          </cell>
        </row>
        <row r="1565">
          <cell r="C1565" t="str">
            <v>608 LUCKY BEDDINGWP MD POS $ on Sls Alt Fulfill $</v>
          </cell>
          <cell r="D1565" t="str">
            <v>608 LUCKY BEDDING</v>
          </cell>
          <cell r="E1565" t="str">
            <v>WP MD POS $ on Sls Alt Fulfill $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  <cell r="Q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0</v>
          </cell>
          <cell r="V1565">
            <v>0</v>
          </cell>
          <cell r="W1565">
            <v>0</v>
          </cell>
          <cell r="X1565">
            <v>0</v>
          </cell>
          <cell r="Y1565">
            <v>0</v>
          </cell>
          <cell r="Z1565">
            <v>0</v>
          </cell>
          <cell r="AA1565">
            <v>0</v>
          </cell>
          <cell r="AB1565">
            <v>0</v>
          </cell>
          <cell r="AC1565">
            <v>0</v>
          </cell>
          <cell r="AD1565">
            <v>0</v>
          </cell>
          <cell r="AE1565">
            <v>0</v>
          </cell>
          <cell r="AF1565">
            <v>0</v>
          </cell>
        </row>
        <row r="1566">
          <cell r="C1566" t="str">
            <v>608 LUCKY BEDDINGWP MD POS $ on Sls Net Fulfilled $</v>
          </cell>
          <cell r="D1566" t="str">
            <v>608 LUCKY BEDDING</v>
          </cell>
          <cell r="E1566" t="str">
            <v>WP MD POS $ on Sls Net Fulfilled $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  <cell r="L1566">
            <v>0</v>
          </cell>
          <cell r="M1566">
            <v>0</v>
          </cell>
          <cell r="N1566">
            <v>0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0</v>
          </cell>
          <cell r="V1566">
            <v>0</v>
          </cell>
          <cell r="W1566">
            <v>0</v>
          </cell>
          <cell r="X1566">
            <v>0</v>
          </cell>
          <cell r="Y1566">
            <v>0</v>
          </cell>
          <cell r="Z1566">
            <v>0</v>
          </cell>
          <cell r="AA1566">
            <v>0</v>
          </cell>
          <cell r="AB1566">
            <v>0</v>
          </cell>
          <cell r="AC1566">
            <v>0</v>
          </cell>
          <cell r="AD1566">
            <v>0</v>
          </cell>
          <cell r="AE1566">
            <v>0</v>
          </cell>
          <cell r="AF1566">
            <v>0</v>
          </cell>
        </row>
        <row r="1567">
          <cell r="C1567" t="str">
            <v>608 LUCKY BEDDINGWP MD POS $ on Sls Net Fulfilled $ var LY %</v>
          </cell>
          <cell r="D1567" t="str">
            <v>608 LUCKY BEDDING</v>
          </cell>
          <cell r="E1567" t="str">
            <v>WP MD POS $ on Sls Net Fulfilled $ var LY %</v>
          </cell>
          <cell r="F1567">
            <v>-1</v>
          </cell>
          <cell r="G1567">
            <v>-1</v>
          </cell>
          <cell r="H1567">
            <v>-1</v>
          </cell>
          <cell r="I1567">
            <v>-1</v>
          </cell>
          <cell r="J1567">
            <v>-1</v>
          </cell>
          <cell r="K1567">
            <v>-1</v>
          </cell>
          <cell r="L1567">
            <v>-1</v>
          </cell>
          <cell r="M1567">
            <v>-1</v>
          </cell>
          <cell r="N1567">
            <v>-1</v>
          </cell>
          <cell r="O1567">
            <v>-1</v>
          </cell>
          <cell r="P1567">
            <v>-1</v>
          </cell>
          <cell r="Q1567">
            <v>-1</v>
          </cell>
          <cell r="R1567">
            <v>-1</v>
          </cell>
          <cell r="S1567">
            <v>0</v>
          </cell>
          <cell r="T1567">
            <v>-1</v>
          </cell>
          <cell r="U1567">
            <v>0</v>
          </cell>
          <cell r="V1567">
            <v>0</v>
          </cell>
          <cell r="W1567">
            <v>0</v>
          </cell>
          <cell r="X1567">
            <v>0</v>
          </cell>
          <cell r="Y1567">
            <v>0</v>
          </cell>
          <cell r="Z1567">
            <v>0</v>
          </cell>
          <cell r="AA1567">
            <v>0</v>
          </cell>
          <cell r="AB1567">
            <v>0</v>
          </cell>
          <cell r="AC1567">
            <v>0</v>
          </cell>
          <cell r="AD1567">
            <v>0</v>
          </cell>
          <cell r="AE1567">
            <v>0</v>
          </cell>
          <cell r="AF1567">
            <v>0</v>
          </cell>
        </row>
        <row r="1568">
          <cell r="C1568" t="str">
            <v>608 LUCKY BEDDINGWP MD POS $ on Sls Net Fulfilled % on MD POS Fulfilled</v>
          </cell>
          <cell r="D1568" t="str">
            <v>608 LUCKY BEDDING</v>
          </cell>
          <cell r="E1568" t="str">
            <v>WP MD POS $ on Sls Net Fulfilled % on MD POS Fulfilled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0</v>
          </cell>
          <cell r="V1568">
            <v>0</v>
          </cell>
          <cell r="W1568">
            <v>0</v>
          </cell>
          <cell r="X1568">
            <v>0</v>
          </cell>
          <cell r="Y1568">
            <v>0</v>
          </cell>
          <cell r="Z1568">
            <v>0</v>
          </cell>
          <cell r="AA1568">
            <v>0</v>
          </cell>
          <cell r="AB1568">
            <v>0</v>
          </cell>
          <cell r="AC1568">
            <v>0</v>
          </cell>
          <cell r="AD1568">
            <v>0</v>
          </cell>
          <cell r="AE1568">
            <v>0</v>
          </cell>
          <cell r="AF1568">
            <v>0</v>
          </cell>
        </row>
        <row r="1569">
          <cell r="C1569" t="str">
            <v>608 LUCKY BEDDINGWP MD POS $ on Sls Non Financial Cross Divisional $</v>
          </cell>
          <cell r="D1569" t="str">
            <v>608 LUCKY BEDDING</v>
          </cell>
          <cell r="E1569" t="str">
            <v>WP MD POS $ on Sls Non Financial Cross Divisional $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0</v>
          </cell>
          <cell r="V1569">
            <v>0</v>
          </cell>
          <cell r="W1569">
            <v>0</v>
          </cell>
          <cell r="X1569">
            <v>0</v>
          </cell>
          <cell r="Y1569">
            <v>0</v>
          </cell>
          <cell r="Z1569">
            <v>0</v>
          </cell>
          <cell r="AA1569">
            <v>0</v>
          </cell>
          <cell r="AB1569">
            <v>0</v>
          </cell>
          <cell r="AC1569">
            <v>0</v>
          </cell>
          <cell r="AD1569">
            <v>0</v>
          </cell>
          <cell r="AE1569">
            <v>0</v>
          </cell>
          <cell r="AF1569">
            <v>0</v>
          </cell>
        </row>
        <row r="1570">
          <cell r="C1570" t="str">
            <v>608 LUCKY BEDDINGWP MD POS $ on Sls on Owned Inv $</v>
          </cell>
          <cell r="D1570" t="str">
            <v>608 LUCKY BEDDING</v>
          </cell>
          <cell r="E1570" t="str">
            <v>WP MD POS $ on Sls on Owned Inv $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0</v>
          </cell>
          <cell r="V1570">
            <v>0</v>
          </cell>
          <cell r="W1570">
            <v>0</v>
          </cell>
          <cell r="X1570">
            <v>0</v>
          </cell>
          <cell r="Y1570">
            <v>0</v>
          </cell>
          <cell r="Z1570">
            <v>0</v>
          </cell>
          <cell r="AA1570">
            <v>0</v>
          </cell>
          <cell r="AB1570">
            <v>0</v>
          </cell>
          <cell r="AC1570">
            <v>0</v>
          </cell>
          <cell r="AD1570">
            <v>0</v>
          </cell>
          <cell r="AE1570">
            <v>0</v>
          </cell>
          <cell r="AF1570">
            <v>0</v>
          </cell>
        </row>
        <row r="1571">
          <cell r="C1571" t="str">
            <v>608 LUCKY BEDDINGWP MD POS $ on Sls Vendor Filled $</v>
          </cell>
          <cell r="D1571" t="str">
            <v>608 LUCKY BEDDING</v>
          </cell>
          <cell r="E1571" t="str">
            <v>WP MD POS $ on Sls Vendor Filled $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>
            <v>0</v>
          </cell>
          <cell r="O1571">
            <v>0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  <cell r="T1571">
            <v>0</v>
          </cell>
          <cell r="U1571">
            <v>0</v>
          </cell>
          <cell r="V1571">
            <v>0</v>
          </cell>
          <cell r="W1571">
            <v>0</v>
          </cell>
          <cell r="X1571">
            <v>0</v>
          </cell>
          <cell r="Y1571">
            <v>0</v>
          </cell>
          <cell r="Z1571">
            <v>0</v>
          </cell>
          <cell r="AA1571">
            <v>0</v>
          </cell>
          <cell r="AB1571">
            <v>0</v>
          </cell>
          <cell r="AC1571">
            <v>0</v>
          </cell>
          <cell r="AD1571">
            <v>0</v>
          </cell>
          <cell r="AE1571">
            <v>0</v>
          </cell>
          <cell r="AF1571">
            <v>0</v>
          </cell>
        </row>
        <row r="1572">
          <cell r="C1572" t="str">
            <v>608 LUCKY BEDDINGWP MD POS %</v>
          </cell>
          <cell r="D1572" t="str">
            <v>608 LUCKY BEDDING</v>
          </cell>
          <cell r="E1572" t="str">
            <v>WP MD POS %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>
            <v>0</v>
          </cell>
          <cell r="O1572">
            <v>0</v>
          </cell>
          <cell r="P1572">
            <v>0</v>
          </cell>
          <cell r="Q1572">
            <v>0</v>
          </cell>
          <cell r="R1572">
            <v>0</v>
          </cell>
          <cell r="S1572">
            <v>0</v>
          </cell>
          <cell r="T1572">
            <v>0</v>
          </cell>
          <cell r="U1572">
            <v>0</v>
          </cell>
          <cell r="V1572">
            <v>0</v>
          </cell>
          <cell r="W1572">
            <v>0</v>
          </cell>
          <cell r="X1572">
            <v>0</v>
          </cell>
          <cell r="Y1572">
            <v>0</v>
          </cell>
          <cell r="Z1572">
            <v>0</v>
          </cell>
          <cell r="AA1572">
            <v>0</v>
          </cell>
          <cell r="AB1572">
            <v>0</v>
          </cell>
          <cell r="AC1572">
            <v>0</v>
          </cell>
          <cell r="AD1572">
            <v>0</v>
          </cell>
          <cell r="AE1572">
            <v>0</v>
          </cell>
          <cell r="AF1572">
            <v>0</v>
          </cell>
        </row>
        <row r="1573">
          <cell r="C1573" t="str">
            <v>608 LUCKY BEDDINGWP MD POS % on Sls Alt Fulfill $</v>
          </cell>
          <cell r="D1573" t="str">
            <v>608 LUCKY BEDDING</v>
          </cell>
          <cell r="E1573" t="str">
            <v>WP MD POS % on Sls Alt Fulfill $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  <cell r="L1573">
            <v>0</v>
          </cell>
          <cell r="M1573">
            <v>0</v>
          </cell>
          <cell r="N1573">
            <v>0</v>
          </cell>
          <cell r="O1573">
            <v>0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  <cell r="T1573">
            <v>0</v>
          </cell>
          <cell r="U1573">
            <v>0</v>
          </cell>
          <cell r="V1573">
            <v>0</v>
          </cell>
          <cell r="W1573">
            <v>0</v>
          </cell>
          <cell r="X1573">
            <v>0</v>
          </cell>
          <cell r="Y1573">
            <v>0</v>
          </cell>
          <cell r="Z1573">
            <v>0</v>
          </cell>
          <cell r="AA1573">
            <v>0</v>
          </cell>
          <cell r="AB1573">
            <v>0</v>
          </cell>
          <cell r="AC1573">
            <v>0</v>
          </cell>
          <cell r="AD1573">
            <v>0</v>
          </cell>
          <cell r="AE1573">
            <v>0</v>
          </cell>
          <cell r="AF1573">
            <v>0</v>
          </cell>
        </row>
        <row r="1574">
          <cell r="C1574" t="str">
            <v>608 LUCKY BEDDINGWP MD POS % on Sls Net Fulfilled $</v>
          </cell>
          <cell r="D1574" t="str">
            <v>608 LUCKY BEDDING</v>
          </cell>
          <cell r="E1574" t="str">
            <v>WP MD POS % on Sls Net Fulfilled $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  <cell r="O1574">
            <v>0</v>
          </cell>
          <cell r="P1574">
            <v>0</v>
          </cell>
          <cell r="Q1574">
            <v>0</v>
          </cell>
          <cell r="R1574">
            <v>0</v>
          </cell>
          <cell r="S1574">
            <v>0</v>
          </cell>
          <cell r="T1574">
            <v>0</v>
          </cell>
          <cell r="U1574">
            <v>0</v>
          </cell>
          <cell r="V1574">
            <v>0</v>
          </cell>
          <cell r="W1574">
            <v>0</v>
          </cell>
          <cell r="X1574">
            <v>0</v>
          </cell>
          <cell r="Y1574">
            <v>0</v>
          </cell>
          <cell r="Z1574">
            <v>0</v>
          </cell>
          <cell r="AA1574">
            <v>0</v>
          </cell>
          <cell r="AB1574">
            <v>0</v>
          </cell>
          <cell r="AC1574">
            <v>0</v>
          </cell>
          <cell r="AD1574">
            <v>0</v>
          </cell>
          <cell r="AE1574">
            <v>0</v>
          </cell>
          <cell r="AF1574">
            <v>0</v>
          </cell>
        </row>
        <row r="1575">
          <cell r="C1575" t="str">
            <v>608 LUCKY BEDDINGWP MD POS % on Sls Non Financial Cross Divisional $</v>
          </cell>
          <cell r="D1575" t="str">
            <v>608 LUCKY BEDDING</v>
          </cell>
          <cell r="E1575" t="str">
            <v>WP MD POS % on Sls Non Financial Cross Divisional $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>
            <v>0</v>
          </cell>
          <cell r="O1575">
            <v>0</v>
          </cell>
          <cell r="P1575">
            <v>0</v>
          </cell>
          <cell r="Q1575">
            <v>0</v>
          </cell>
          <cell r="R1575">
            <v>0</v>
          </cell>
          <cell r="S1575">
            <v>0</v>
          </cell>
          <cell r="T1575">
            <v>0</v>
          </cell>
          <cell r="U1575">
            <v>0</v>
          </cell>
          <cell r="V1575">
            <v>0</v>
          </cell>
          <cell r="W1575">
            <v>0</v>
          </cell>
          <cell r="X1575">
            <v>0</v>
          </cell>
          <cell r="Y1575">
            <v>0</v>
          </cell>
          <cell r="Z1575">
            <v>0</v>
          </cell>
          <cell r="AA1575">
            <v>0</v>
          </cell>
          <cell r="AB1575">
            <v>0</v>
          </cell>
          <cell r="AC1575">
            <v>0</v>
          </cell>
          <cell r="AD1575">
            <v>0</v>
          </cell>
          <cell r="AE1575">
            <v>0</v>
          </cell>
          <cell r="AF1575">
            <v>0</v>
          </cell>
        </row>
        <row r="1576">
          <cell r="C1576" t="str">
            <v>608 LUCKY BEDDINGWP MD POS % on Sls on Owned Inv $</v>
          </cell>
          <cell r="D1576" t="str">
            <v>608 LUCKY BEDDING</v>
          </cell>
          <cell r="E1576" t="str">
            <v>WP MD POS % on Sls on Owned Inv $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  <cell r="T1576">
            <v>0</v>
          </cell>
          <cell r="U1576">
            <v>0</v>
          </cell>
          <cell r="V1576">
            <v>0</v>
          </cell>
          <cell r="W1576">
            <v>0</v>
          </cell>
          <cell r="X1576">
            <v>0</v>
          </cell>
          <cell r="Y1576">
            <v>0</v>
          </cell>
          <cell r="Z1576">
            <v>0</v>
          </cell>
          <cell r="AA1576">
            <v>0</v>
          </cell>
          <cell r="AB1576">
            <v>0</v>
          </cell>
          <cell r="AC1576">
            <v>0</v>
          </cell>
          <cell r="AD1576">
            <v>0</v>
          </cell>
          <cell r="AE1576">
            <v>0</v>
          </cell>
          <cell r="AF1576">
            <v>0</v>
          </cell>
        </row>
        <row r="1577">
          <cell r="C1577" t="str">
            <v>608 LUCKY BEDDINGWP MD POS % on Sls Vendor Filled $</v>
          </cell>
          <cell r="D1577" t="str">
            <v>608 LUCKY BEDDING</v>
          </cell>
          <cell r="E1577" t="str">
            <v>WP MD POS % on Sls Vendor Filled $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  <cell r="L1577">
            <v>0</v>
          </cell>
          <cell r="M1577">
            <v>0</v>
          </cell>
          <cell r="N1577">
            <v>0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  <cell r="T1577">
            <v>0</v>
          </cell>
          <cell r="U1577">
            <v>0</v>
          </cell>
          <cell r="V1577">
            <v>0</v>
          </cell>
          <cell r="W1577">
            <v>0</v>
          </cell>
          <cell r="X1577">
            <v>0</v>
          </cell>
          <cell r="Y1577">
            <v>0</v>
          </cell>
          <cell r="Z1577">
            <v>0</v>
          </cell>
          <cell r="AA1577">
            <v>0</v>
          </cell>
          <cell r="AB1577">
            <v>0</v>
          </cell>
          <cell r="AC1577">
            <v>0</v>
          </cell>
          <cell r="AD1577">
            <v>0</v>
          </cell>
          <cell r="AE1577">
            <v>0</v>
          </cell>
          <cell r="AF1577">
            <v>0</v>
          </cell>
        </row>
        <row r="1578">
          <cell r="C1578" t="str">
            <v>608 LUCKY BEDDINGWP MD POS Fulfilled $</v>
          </cell>
          <cell r="D1578" t="str">
            <v>608 LUCKY BEDDING</v>
          </cell>
          <cell r="E1578" t="str">
            <v>WP MD POS Fulfilled $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0</v>
          </cell>
          <cell r="V1578">
            <v>0</v>
          </cell>
          <cell r="W1578">
            <v>0</v>
          </cell>
          <cell r="X1578">
            <v>0</v>
          </cell>
          <cell r="Y1578">
            <v>0</v>
          </cell>
          <cell r="Z1578">
            <v>0</v>
          </cell>
          <cell r="AA1578">
            <v>0</v>
          </cell>
          <cell r="AB1578">
            <v>0</v>
          </cell>
          <cell r="AC1578">
            <v>0</v>
          </cell>
          <cell r="AD1578">
            <v>0</v>
          </cell>
          <cell r="AE1578">
            <v>0</v>
          </cell>
          <cell r="AF1578">
            <v>0</v>
          </cell>
        </row>
        <row r="1579">
          <cell r="C1579" t="str">
            <v>608 LUCKY BEDDINGWP MD POS Fulfilled %</v>
          </cell>
          <cell r="D1579" t="str">
            <v>608 LUCKY BEDDING</v>
          </cell>
          <cell r="E1579" t="str">
            <v>WP MD POS Fulfilled %</v>
          </cell>
          <cell r="F1579">
            <v>0</v>
          </cell>
          <cell r="G1579">
            <v>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  <cell r="T1579">
            <v>0</v>
          </cell>
          <cell r="U1579">
            <v>0</v>
          </cell>
          <cell r="V1579">
            <v>0</v>
          </cell>
          <cell r="W1579">
            <v>0</v>
          </cell>
          <cell r="X1579">
            <v>0</v>
          </cell>
          <cell r="Y1579">
            <v>0</v>
          </cell>
          <cell r="Z1579">
            <v>0</v>
          </cell>
          <cell r="AA1579">
            <v>0</v>
          </cell>
          <cell r="AB1579">
            <v>0</v>
          </cell>
          <cell r="AC1579">
            <v>0</v>
          </cell>
          <cell r="AD1579">
            <v>0</v>
          </cell>
          <cell r="AE1579">
            <v>0</v>
          </cell>
          <cell r="AF1579">
            <v>0</v>
          </cell>
        </row>
        <row r="1580">
          <cell r="C1580" t="str">
            <v>608 LUCKY BEDDINGWP MDA $</v>
          </cell>
          <cell r="D1580" t="str">
            <v>608 LUCKY BEDDING</v>
          </cell>
          <cell r="E1580" t="str">
            <v>WP MDA $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  <cell r="T1580">
            <v>0</v>
          </cell>
          <cell r="U1580">
            <v>0</v>
          </cell>
          <cell r="V1580">
            <v>0</v>
          </cell>
          <cell r="W1580">
            <v>0</v>
          </cell>
          <cell r="X1580">
            <v>0</v>
          </cell>
          <cell r="Y1580">
            <v>0</v>
          </cell>
          <cell r="Z1580">
            <v>0</v>
          </cell>
          <cell r="AA1580">
            <v>0</v>
          </cell>
          <cell r="AB1580">
            <v>0</v>
          </cell>
          <cell r="AC1580">
            <v>0</v>
          </cell>
          <cell r="AD1580">
            <v>0</v>
          </cell>
          <cell r="AE1580">
            <v>0</v>
          </cell>
          <cell r="AF1580">
            <v>0</v>
          </cell>
        </row>
        <row r="1581">
          <cell r="C1581" t="str">
            <v>608 LUCKY BEDDINGWP MDA C$</v>
          </cell>
          <cell r="D1581" t="str">
            <v>608 LUCKY BEDDING</v>
          </cell>
          <cell r="E1581" t="str">
            <v>WP MDA C$</v>
          </cell>
          <cell r="F1581">
            <v>0</v>
          </cell>
          <cell r="G1581">
            <v>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>
            <v>0</v>
          </cell>
          <cell r="O1581">
            <v>0</v>
          </cell>
          <cell r="P1581">
            <v>0</v>
          </cell>
          <cell r="Q1581">
            <v>0</v>
          </cell>
          <cell r="R1581">
            <v>0</v>
          </cell>
          <cell r="S1581">
            <v>0</v>
          </cell>
          <cell r="T1581">
            <v>0</v>
          </cell>
          <cell r="U1581">
            <v>0</v>
          </cell>
          <cell r="V1581">
            <v>0</v>
          </cell>
          <cell r="W1581">
            <v>0</v>
          </cell>
          <cell r="X1581">
            <v>0</v>
          </cell>
          <cell r="Y1581">
            <v>0</v>
          </cell>
          <cell r="Z1581">
            <v>0</v>
          </cell>
          <cell r="AA1581">
            <v>0</v>
          </cell>
          <cell r="AB1581">
            <v>0</v>
          </cell>
          <cell r="AC1581">
            <v>0</v>
          </cell>
          <cell r="AD1581">
            <v>0</v>
          </cell>
          <cell r="AE1581">
            <v>0</v>
          </cell>
          <cell r="AF1581">
            <v>0</v>
          </cell>
        </row>
        <row r="1582">
          <cell r="C1582" t="str">
            <v>608 LUCKY BEDDINGWP MDA C$ % Rec Gross C$</v>
          </cell>
          <cell r="D1582" t="str">
            <v>608 LUCKY BEDDING</v>
          </cell>
          <cell r="E1582" t="str">
            <v>WP MDA C$ % Rec Gross C$</v>
          </cell>
          <cell r="F1582">
            <v>0</v>
          </cell>
          <cell r="G1582">
            <v>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0</v>
          </cell>
          <cell r="V1582">
            <v>0</v>
          </cell>
          <cell r="W1582">
            <v>0</v>
          </cell>
          <cell r="X1582">
            <v>0</v>
          </cell>
          <cell r="Y1582">
            <v>0</v>
          </cell>
          <cell r="Z1582">
            <v>0</v>
          </cell>
          <cell r="AA1582">
            <v>0</v>
          </cell>
          <cell r="AB1582">
            <v>0</v>
          </cell>
          <cell r="AC1582">
            <v>0</v>
          </cell>
          <cell r="AD1582">
            <v>0</v>
          </cell>
          <cell r="AE1582">
            <v>0</v>
          </cell>
          <cell r="AF1582">
            <v>0</v>
          </cell>
        </row>
        <row r="1583">
          <cell r="C1583" t="str">
            <v>608 LUCKY BEDDINGWP MDA MU %</v>
          </cell>
          <cell r="D1583" t="str">
            <v>608 LUCKY BEDDING</v>
          </cell>
          <cell r="E1583" t="str">
            <v>WP MDA MU %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>
            <v>0</v>
          </cell>
          <cell r="O1583">
            <v>0</v>
          </cell>
          <cell r="P1583">
            <v>0</v>
          </cell>
          <cell r="Q1583">
            <v>0</v>
          </cell>
          <cell r="R1583">
            <v>0</v>
          </cell>
          <cell r="S1583">
            <v>0</v>
          </cell>
          <cell r="T1583">
            <v>0</v>
          </cell>
          <cell r="U1583">
            <v>0</v>
          </cell>
          <cell r="V1583">
            <v>0</v>
          </cell>
          <cell r="W1583">
            <v>0</v>
          </cell>
          <cell r="X1583">
            <v>0</v>
          </cell>
          <cell r="Y1583">
            <v>0</v>
          </cell>
          <cell r="Z1583">
            <v>0</v>
          </cell>
          <cell r="AA1583">
            <v>0</v>
          </cell>
          <cell r="AB1583">
            <v>0</v>
          </cell>
          <cell r="AC1583">
            <v>0</v>
          </cell>
          <cell r="AD1583">
            <v>0</v>
          </cell>
          <cell r="AE1583">
            <v>0</v>
          </cell>
          <cell r="AF1583">
            <v>0</v>
          </cell>
        </row>
        <row r="1584">
          <cell r="C1584" t="str">
            <v>608 LUCKY BEDDINGWP MM $</v>
          </cell>
          <cell r="D1584" t="str">
            <v>608 LUCKY BEDDING</v>
          </cell>
          <cell r="E1584" t="str">
            <v>WP MM $</v>
          </cell>
          <cell r="F1584">
            <v>0</v>
          </cell>
          <cell r="G1584">
            <v>0</v>
          </cell>
          <cell r="H1584">
            <v>0</v>
          </cell>
          <cell r="I1584">
            <v>0</v>
          </cell>
          <cell r="J1584">
            <v>0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>
            <v>0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  <cell r="T1584">
            <v>0</v>
          </cell>
          <cell r="U1584">
            <v>0</v>
          </cell>
          <cell r="V1584">
            <v>0</v>
          </cell>
          <cell r="W1584">
            <v>0</v>
          </cell>
          <cell r="X1584">
            <v>0</v>
          </cell>
          <cell r="Y1584">
            <v>0</v>
          </cell>
          <cell r="Z1584">
            <v>0</v>
          </cell>
          <cell r="AA1584">
            <v>0</v>
          </cell>
          <cell r="AB1584">
            <v>0</v>
          </cell>
          <cell r="AC1584">
            <v>0</v>
          </cell>
          <cell r="AD1584">
            <v>0</v>
          </cell>
          <cell r="AE1584">
            <v>0</v>
          </cell>
          <cell r="AF1584">
            <v>0</v>
          </cell>
        </row>
        <row r="1585">
          <cell r="C1585" t="str">
            <v>608 LUCKY BEDDINGWP MM %</v>
          </cell>
          <cell r="D1585" t="str">
            <v>608 LUCKY BEDDING</v>
          </cell>
          <cell r="E1585" t="str">
            <v>WP MM %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  <cell r="O1585">
            <v>0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  <cell r="T1585">
            <v>0</v>
          </cell>
          <cell r="U1585">
            <v>0</v>
          </cell>
          <cell r="V1585">
            <v>0</v>
          </cell>
          <cell r="W1585">
            <v>0</v>
          </cell>
          <cell r="X1585">
            <v>0</v>
          </cell>
          <cell r="Y1585">
            <v>0</v>
          </cell>
          <cell r="Z1585">
            <v>0</v>
          </cell>
          <cell r="AA1585">
            <v>0</v>
          </cell>
          <cell r="AB1585">
            <v>0</v>
          </cell>
          <cell r="AC1585">
            <v>0</v>
          </cell>
          <cell r="AD1585">
            <v>0</v>
          </cell>
          <cell r="AE1585">
            <v>0</v>
          </cell>
          <cell r="AF1585">
            <v>0</v>
          </cell>
        </row>
        <row r="1586">
          <cell r="C1586" t="str">
            <v>608 LUCKY BEDDINGWP MUGS %</v>
          </cell>
          <cell r="D1586" t="str">
            <v>608 LUCKY BEDDING</v>
          </cell>
          <cell r="E1586" t="str">
            <v>WP MUGS %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0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  <cell r="T1586">
            <v>0</v>
          </cell>
          <cell r="U1586">
            <v>0</v>
          </cell>
          <cell r="V1586">
            <v>0</v>
          </cell>
          <cell r="W1586">
            <v>0</v>
          </cell>
          <cell r="X1586">
            <v>0</v>
          </cell>
          <cell r="Y1586">
            <v>0</v>
          </cell>
          <cell r="Z1586">
            <v>0</v>
          </cell>
          <cell r="AA1586">
            <v>0</v>
          </cell>
          <cell r="AB1586">
            <v>0</v>
          </cell>
          <cell r="AC1586">
            <v>0</v>
          </cell>
          <cell r="AD1586">
            <v>0</v>
          </cell>
          <cell r="AE1586">
            <v>0</v>
          </cell>
          <cell r="AF1586">
            <v>0</v>
          </cell>
        </row>
        <row r="1587">
          <cell r="C1587" t="str">
            <v>608 LUCKY BEDDINGWP Net MU %</v>
          </cell>
          <cell r="D1587" t="str">
            <v>608 LUCKY BEDDING</v>
          </cell>
          <cell r="E1587" t="str">
            <v>WP Net MU %</v>
          </cell>
          <cell r="F1587">
            <v>0</v>
          </cell>
          <cell r="G1587">
            <v>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  <cell r="O1587">
            <v>0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0</v>
          </cell>
          <cell r="V1587">
            <v>0</v>
          </cell>
          <cell r="W1587">
            <v>0</v>
          </cell>
          <cell r="X1587">
            <v>0</v>
          </cell>
          <cell r="Y1587">
            <v>0</v>
          </cell>
          <cell r="Z1587">
            <v>0</v>
          </cell>
          <cell r="AA1587">
            <v>0</v>
          </cell>
          <cell r="AB1587">
            <v>0</v>
          </cell>
          <cell r="AC1587">
            <v>0</v>
          </cell>
          <cell r="AD1587">
            <v>0</v>
          </cell>
          <cell r="AE1587">
            <v>0</v>
          </cell>
          <cell r="AF1587">
            <v>0</v>
          </cell>
        </row>
        <row r="1588">
          <cell r="C1588" t="str">
            <v>608 LUCKY BEDDINGWP Notes</v>
          </cell>
          <cell r="D1588" t="str">
            <v>608 LUCKY BEDDING</v>
          </cell>
          <cell r="E1588" t="str">
            <v>WP Notes</v>
          </cell>
        </row>
        <row r="1589">
          <cell r="C1589" t="str">
            <v>608 LUCKY BEDDINGWP OCS C$</v>
          </cell>
          <cell r="D1589" t="str">
            <v>608 LUCKY BEDDING</v>
          </cell>
          <cell r="E1589" t="str">
            <v>WP OCS C$</v>
          </cell>
          <cell r="F1589">
            <v>0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0</v>
          </cell>
          <cell r="V1589">
            <v>0</v>
          </cell>
          <cell r="W1589">
            <v>0</v>
          </cell>
          <cell r="X1589">
            <v>0</v>
          </cell>
          <cell r="Y1589">
            <v>0</v>
          </cell>
          <cell r="Z1589">
            <v>0</v>
          </cell>
          <cell r="AA1589">
            <v>0</v>
          </cell>
          <cell r="AB1589">
            <v>0</v>
          </cell>
          <cell r="AC1589">
            <v>0</v>
          </cell>
          <cell r="AD1589">
            <v>0</v>
          </cell>
          <cell r="AE1589">
            <v>0</v>
          </cell>
          <cell r="AF1589">
            <v>0</v>
          </cell>
        </row>
        <row r="1590">
          <cell r="C1590" t="str">
            <v>608 LUCKY BEDDINGWP Rec Gross $</v>
          </cell>
          <cell r="D1590" t="str">
            <v>608 LUCKY BEDDING</v>
          </cell>
          <cell r="E1590" t="str">
            <v>WP Rec Gross $</v>
          </cell>
          <cell r="F1590">
            <v>0</v>
          </cell>
          <cell r="G1590">
            <v>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  <cell r="O1590">
            <v>0</v>
          </cell>
          <cell r="P1590">
            <v>0</v>
          </cell>
          <cell r="Q1590">
            <v>0</v>
          </cell>
          <cell r="R1590">
            <v>0</v>
          </cell>
          <cell r="S1590">
            <v>0</v>
          </cell>
          <cell r="T1590">
            <v>0</v>
          </cell>
          <cell r="U1590">
            <v>0</v>
          </cell>
          <cell r="V1590">
            <v>0</v>
          </cell>
          <cell r="W1590">
            <v>0</v>
          </cell>
          <cell r="X1590">
            <v>0</v>
          </cell>
          <cell r="Y1590">
            <v>0</v>
          </cell>
          <cell r="Z1590">
            <v>0</v>
          </cell>
          <cell r="AA1590">
            <v>0</v>
          </cell>
          <cell r="AB1590">
            <v>0</v>
          </cell>
          <cell r="AC1590">
            <v>0</v>
          </cell>
          <cell r="AD1590">
            <v>0</v>
          </cell>
          <cell r="AE1590">
            <v>0</v>
          </cell>
          <cell r="AF1590">
            <v>0</v>
          </cell>
        </row>
        <row r="1591">
          <cell r="C1591" t="str">
            <v>608 LUCKY BEDDINGWP Rec Gross $ % Seas</v>
          </cell>
          <cell r="D1591" t="str">
            <v>608 LUCKY BEDDING</v>
          </cell>
          <cell r="E1591" t="str">
            <v>WP Rec Gross $ % Seas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  <cell r="K1591">
            <v>0</v>
          </cell>
          <cell r="L1591">
            <v>0</v>
          </cell>
          <cell r="M1591">
            <v>0</v>
          </cell>
          <cell r="N1591">
            <v>0</v>
          </cell>
          <cell r="O1591">
            <v>0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  <cell r="T1591">
            <v>0</v>
          </cell>
          <cell r="U1591">
            <v>0</v>
          </cell>
          <cell r="V1591">
            <v>0</v>
          </cell>
          <cell r="W1591">
            <v>0</v>
          </cell>
          <cell r="X1591">
            <v>0</v>
          </cell>
          <cell r="Y1591">
            <v>0</v>
          </cell>
          <cell r="Z1591">
            <v>0</v>
          </cell>
          <cell r="AA1591">
            <v>0</v>
          </cell>
          <cell r="AB1591">
            <v>0</v>
          </cell>
          <cell r="AC1591">
            <v>0</v>
          </cell>
          <cell r="AD1591">
            <v>0</v>
          </cell>
          <cell r="AE1591">
            <v>0</v>
          </cell>
          <cell r="AF1591">
            <v>0</v>
          </cell>
        </row>
        <row r="1592">
          <cell r="C1592" t="str">
            <v>608 LUCKY BEDDINGWP Rec Gross $ var CCl CP %</v>
          </cell>
          <cell r="D1592" t="str">
            <v>608 LUCKY BEDDING</v>
          </cell>
          <cell r="E1592" t="str">
            <v>WP Rec Gross $ var CCl CP %</v>
          </cell>
          <cell r="F1592">
            <v>0</v>
          </cell>
          <cell r="G1592">
            <v>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>
            <v>0</v>
          </cell>
          <cell r="O1592">
            <v>0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  <cell r="T1592">
            <v>0</v>
          </cell>
          <cell r="U1592">
            <v>0</v>
          </cell>
          <cell r="V1592">
            <v>0</v>
          </cell>
          <cell r="W1592">
            <v>0</v>
          </cell>
          <cell r="X1592">
            <v>0</v>
          </cell>
          <cell r="Y1592">
            <v>0</v>
          </cell>
          <cell r="Z1592">
            <v>0</v>
          </cell>
          <cell r="AA1592">
            <v>0</v>
          </cell>
          <cell r="AB1592">
            <v>0</v>
          </cell>
          <cell r="AC1592">
            <v>0</v>
          </cell>
          <cell r="AD1592">
            <v>0</v>
          </cell>
          <cell r="AE1592">
            <v>0</v>
          </cell>
          <cell r="AF1592">
            <v>0</v>
          </cell>
        </row>
        <row r="1593">
          <cell r="C1593" t="str">
            <v>608 LUCKY BEDDINGWP Rec Gross $ var CVnd CP %</v>
          </cell>
          <cell r="D1593" t="str">
            <v>608 LUCKY BEDDING</v>
          </cell>
          <cell r="E1593" t="str">
            <v>WP Rec Gross $ var CVnd CP %</v>
          </cell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0</v>
          </cell>
          <cell r="V1593">
            <v>0</v>
          </cell>
          <cell r="W1593">
            <v>0</v>
          </cell>
          <cell r="X1593">
            <v>0</v>
          </cell>
          <cell r="Y1593">
            <v>0</v>
          </cell>
          <cell r="Z1593">
            <v>0</v>
          </cell>
          <cell r="AA1593">
            <v>0</v>
          </cell>
          <cell r="AB1593">
            <v>0</v>
          </cell>
          <cell r="AC1593">
            <v>0</v>
          </cell>
          <cell r="AD1593">
            <v>0</v>
          </cell>
          <cell r="AE1593">
            <v>0</v>
          </cell>
          <cell r="AF1593">
            <v>0</v>
          </cell>
        </row>
        <row r="1594">
          <cell r="C1594" t="str">
            <v>608 LUCKY BEDDINGWP Rec Gross $ var LDpt CP %</v>
          </cell>
          <cell r="D1594" t="str">
            <v>608 LUCKY BEDDING</v>
          </cell>
          <cell r="E1594" t="str">
            <v>WP Rec Gross $ var LDpt CP %</v>
          </cell>
          <cell r="F1594">
            <v>0</v>
          </cell>
          <cell r="G1594">
            <v>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  <cell r="O1594">
            <v>0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0</v>
          </cell>
          <cell r="V1594">
            <v>0</v>
          </cell>
          <cell r="W1594">
            <v>0</v>
          </cell>
          <cell r="X1594">
            <v>0</v>
          </cell>
          <cell r="Y1594">
            <v>0</v>
          </cell>
          <cell r="Z1594">
            <v>0</v>
          </cell>
          <cell r="AA1594">
            <v>0</v>
          </cell>
          <cell r="AB1594">
            <v>0</v>
          </cell>
          <cell r="AC1594">
            <v>0</v>
          </cell>
          <cell r="AD1594">
            <v>0</v>
          </cell>
          <cell r="AE1594">
            <v>0</v>
          </cell>
          <cell r="AF1594">
            <v>0</v>
          </cell>
        </row>
        <row r="1595">
          <cell r="C1595" t="str">
            <v>608 LUCKY BEDDINGWP Rec Gross $ var LY %</v>
          </cell>
          <cell r="D1595" t="str">
            <v>608 LUCKY BEDDING</v>
          </cell>
          <cell r="E1595" t="str">
            <v>WP Rec Gross $ var LY %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N1595">
            <v>0</v>
          </cell>
          <cell r="O1595">
            <v>0</v>
          </cell>
          <cell r="P1595">
            <v>0</v>
          </cell>
          <cell r="Q1595">
            <v>0</v>
          </cell>
          <cell r="R1595">
            <v>0</v>
          </cell>
          <cell r="S1595">
            <v>0</v>
          </cell>
          <cell r="T1595">
            <v>0</v>
          </cell>
          <cell r="U1595">
            <v>0</v>
          </cell>
          <cell r="V1595">
            <v>0</v>
          </cell>
          <cell r="W1595">
            <v>0</v>
          </cell>
          <cell r="X1595">
            <v>0</v>
          </cell>
          <cell r="Y1595">
            <v>0</v>
          </cell>
          <cell r="Z1595">
            <v>0</v>
          </cell>
          <cell r="AA1595">
            <v>0</v>
          </cell>
          <cell r="AB1595">
            <v>0</v>
          </cell>
          <cell r="AC1595">
            <v>0</v>
          </cell>
          <cell r="AD1595">
            <v>0</v>
          </cell>
          <cell r="AE1595">
            <v>0</v>
          </cell>
          <cell r="AF1595">
            <v>0</v>
          </cell>
        </row>
        <row r="1596">
          <cell r="C1596" t="str">
            <v>608 LUCKY BEDDINGWP Rec Gross $ var Reductions on Ttl Fulfill Sls + RTV Lag %</v>
          </cell>
          <cell r="D1596" t="str">
            <v>608 LUCKY BEDDING</v>
          </cell>
          <cell r="E1596" t="str">
            <v>WP Rec Gross $ var Reductions on Ttl Fulfill Sls + RTV Lag %</v>
          </cell>
          <cell r="F1596">
            <v>0</v>
          </cell>
          <cell r="G1596">
            <v>0</v>
          </cell>
          <cell r="H1596">
            <v>0</v>
          </cell>
          <cell r="I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>
            <v>0</v>
          </cell>
          <cell r="O1596">
            <v>0</v>
          </cell>
          <cell r="P1596">
            <v>0</v>
          </cell>
          <cell r="Q1596">
            <v>0</v>
          </cell>
          <cell r="R1596">
            <v>0</v>
          </cell>
          <cell r="S1596">
            <v>0</v>
          </cell>
          <cell r="T1596">
            <v>0</v>
          </cell>
          <cell r="U1596">
            <v>0</v>
          </cell>
          <cell r="V1596">
            <v>0</v>
          </cell>
          <cell r="W1596">
            <v>0</v>
          </cell>
          <cell r="X1596">
            <v>0</v>
          </cell>
          <cell r="Y1596">
            <v>0</v>
          </cell>
          <cell r="Z1596">
            <v>0</v>
          </cell>
          <cell r="AA1596">
            <v>0</v>
          </cell>
          <cell r="AB1596">
            <v>0</v>
          </cell>
          <cell r="AC1596">
            <v>0</v>
          </cell>
          <cell r="AD1596">
            <v>0</v>
          </cell>
          <cell r="AE1596">
            <v>0</v>
          </cell>
          <cell r="AF1596">
            <v>0</v>
          </cell>
        </row>
        <row r="1597">
          <cell r="C1597" t="str">
            <v>608 LUCKY BEDDINGWP Rec Gross % Reductions + RTV</v>
          </cell>
          <cell r="D1597" t="str">
            <v>608 LUCKY BEDDING</v>
          </cell>
          <cell r="E1597" t="str">
            <v>WP Rec Gross % Reductions + RTV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  <cell r="O1597">
            <v>0</v>
          </cell>
          <cell r="P1597">
            <v>0</v>
          </cell>
          <cell r="Q1597">
            <v>0</v>
          </cell>
          <cell r="R1597">
            <v>0</v>
          </cell>
          <cell r="S1597">
            <v>0</v>
          </cell>
          <cell r="T1597">
            <v>0</v>
          </cell>
          <cell r="U1597">
            <v>0</v>
          </cell>
          <cell r="V1597">
            <v>0</v>
          </cell>
          <cell r="W1597">
            <v>0</v>
          </cell>
          <cell r="X1597">
            <v>0</v>
          </cell>
          <cell r="Y1597">
            <v>0</v>
          </cell>
          <cell r="Z1597">
            <v>0</v>
          </cell>
          <cell r="AA1597">
            <v>0</v>
          </cell>
          <cell r="AB1597">
            <v>0</v>
          </cell>
          <cell r="AC1597">
            <v>0</v>
          </cell>
          <cell r="AD1597">
            <v>0</v>
          </cell>
          <cell r="AE1597">
            <v>0</v>
          </cell>
          <cell r="AF1597">
            <v>0</v>
          </cell>
        </row>
        <row r="1598">
          <cell r="C1598" t="str">
            <v>608 LUCKY BEDDINGWP Rec Gross % Reductions + RTV Lag</v>
          </cell>
          <cell r="D1598" t="str">
            <v>608 LUCKY BEDDING</v>
          </cell>
          <cell r="E1598" t="str">
            <v>WP Rec Gross % Reductions + RTV Lag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Q1598">
            <v>0</v>
          </cell>
          <cell r="R1598">
            <v>0</v>
          </cell>
          <cell r="S1598">
            <v>0</v>
          </cell>
          <cell r="T1598">
            <v>0</v>
          </cell>
          <cell r="U1598">
            <v>0</v>
          </cell>
          <cell r="V1598">
            <v>0</v>
          </cell>
          <cell r="W1598">
            <v>0</v>
          </cell>
          <cell r="X1598">
            <v>0</v>
          </cell>
          <cell r="Y1598">
            <v>0</v>
          </cell>
          <cell r="Z1598">
            <v>0</v>
          </cell>
          <cell r="AA1598">
            <v>0</v>
          </cell>
          <cell r="AB1598">
            <v>0</v>
          </cell>
          <cell r="AC1598">
            <v>0</v>
          </cell>
          <cell r="AD1598">
            <v>0</v>
          </cell>
          <cell r="AE1598">
            <v>0</v>
          </cell>
          <cell r="AF1598">
            <v>0</v>
          </cell>
        </row>
        <row r="1599">
          <cell r="C1599" t="str">
            <v>608 LUCKY BEDDINGWP Rec Gross C$</v>
          </cell>
          <cell r="D1599" t="str">
            <v>608 LUCKY BEDDING</v>
          </cell>
          <cell r="E1599" t="str">
            <v>WP Rec Gross C$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  <cell r="Q1599">
            <v>0</v>
          </cell>
          <cell r="R1599">
            <v>0</v>
          </cell>
          <cell r="S1599">
            <v>0</v>
          </cell>
          <cell r="T1599">
            <v>0</v>
          </cell>
          <cell r="U1599">
            <v>0</v>
          </cell>
          <cell r="V1599">
            <v>0</v>
          </cell>
          <cell r="W1599">
            <v>0</v>
          </cell>
          <cell r="X1599">
            <v>0</v>
          </cell>
          <cell r="Y1599">
            <v>0</v>
          </cell>
          <cell r="Z1599">
            <v>0</v>
          </cell>
          <cell r="AA1599">
            <v>0</v>
          </cell>
          <cell r="AB1599">
            <v>0</v>
          </cell>
          <cell r="AC1599">
            <v>0</v>
          </cell>
          <cell r="AD1599">
            <v>0</v>
          </cell>
          <cell r="AE1599">
            <v>0</v>
          </cell>
          <cell r="AF1599">
            <v>0</v>
          </cell>
        </row>
        <row r="1600">
          <cell r="C1600" t="str">
            <v>608 LUCKY BEDDINGWP Rec Gross Non Vendor Filled $</v>
          </cell>
          <cell r="D1600" t="str">
            <v>608 LUCKY BEDDING</v>
          </cell>
          <cell r="E1600" t="str">
            <v>WP Rec Gross Non Vendor Filled $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  <cell r="T1600">
            <v>0</v>
          </cell>
          <cell r="U1600">
            <v>0</v>
          </cell>
          <cell r="V1600">
            <v>0</v>
          </cell>
          <cell r="W1600">
            <v>0</v>
          </cell>
          <cell r="X1600">
            <v>0</v>
          </cell>
          <cell r="Y1600">
            <v>0</v>
          </cell>
          <cell r="Z1600">
            <v>0</v>
          </cell>
          <cell r="AA1600">
            <v>0</v>
          </cell>
          <cell r="AB1600">
            <v>0</v>
          </cell>
          <cell r="AC1600">
            <v>0</v>
          </cell>
          <cell r="AD1600">
            <v>0</v>
          </cell>
          <cell r="AE1600">
            <v>0</v>
          </cell>
          <cell r="AF1600">
            <v>0</v>
          </cell>
        </row>
        <row r="1601">
          <cell r="C1601" t="str">
            <v>608 LUCKY BEDDINGWP Rec Gross Vendor Filled $</v>
          </cell>
          <cell r="D1601" t="str">
            <v>608 LUCKY BEDDING</v>
          </cell>
          <cell r="E1601" t="str">
            <v>WP Rec Gross Vendor Filled $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0</v>
          </cell>
          <cell r="V1601">
            <v>0</v>
          </cell>
          <cell r="W1601">
            <v>0</v>
          </cell>
          <cell r="X1601">
            <v>0</v>
          </cell>
          <cell r="Y1601">
            <v>0</v>
          </cell>
          <cell r="Z1601">
            <v>0</v>
          </cell>
          <cell r="AA1601">
            <v>0</v>
          </cell>
          <cell r="AB1601">
            <v>0</v>
          </cell>
          <cell r="AC1601">
            <v>0</v>
          </cell>
          <cell r="AD1601">
            <v>0</v>
          </cell>
          <cell r="AE1601">
            <v>0</v>
          </cell>
          <cell r="AF1601">
            <v>0</v>
          </cell>
        </row>
        <row r="1602">
          <cell r="C1602" t="str">
            <v>608 LUCKY BEDDINGWP Rec Net $</v>
          </cell>
          <cell r="D1602" t="str">
            <v>608 LUCKY BEDDING</v>
          </cell>
          <cell r="E1602" t="str">
            <v>WP Rec Net $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0</v>
          </cell>
          <cell r="R1602">
            <v>0</v>
          </cell>
          <cell r="S1602">
            <v>0</v>
          </cell>
          <cell r="T1602">
            <v>0</v>
          </cell>
          <cell r="U1602">
            <v>0</v>
          </cell>
          <cell r="V1602">
            <v>0</v>
          </cell>
          <cell r="W1602">
            <v>0</v>
          </cell>
          <cell r="X1602">
            <v>0</v>
          </cell>
          <cell r="Y1602">
            <v>0</v>
          </cell>
          <cell r="Z1602">
            <v>0</v>
          </cell>
          <cell r="AA1602">
            <v>0</v>
          </cell>
          <cell r="AB1602">
            <v>0</v>
          </cell>
          <cell r="AC1602">
            <v>0</v>
          </cell>
          <cell r="AD1602">
            <v>0</v>
          </cell>
          <cell r="AE1602">
            <v>0</v>
          </cell>
          <cell r="AF1602">
            <v>0</v>
          </cell>
        </row>
        <row r="1603">
          <cell r="C1603" t="str">
            <v>608 LUCKY BEDDINGWP Rec Net C$</v>
          </cell>
          <cell r="D1603" t="str">
            <v>608 LUCKY BEDDING</v>
          </cell>
          <cell r="E1603" t="str">
            <v>WP Rec Net C$</v>
          </cell>
          <cell r="F1603">
            <v>0</v>
          </cell>
          <cell r="G1603">
            <v>0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0</v>
          </cell>
          <cell r="V1603">
            <v>0</v>
          </cell>
          <cell r="W1603">
            <v>0</v>
          </cell>
          <cell r="X1603">
            <v>0</v>
          </cell>
          <cell r="Y1603">
            <v>0</v>
          </cell>
          <cell r="Z1603">
            <v>0</v>
          </cell>
          <cell r="AA1603">
            <v>0</v>
          </cell>
          <cell r="AB1603">
            <v>0</v>
          </cell>
          <cell r="AC1603">
            <v>0</v>
          </cell>
          <cell r="AD1603">
            <v>0</v>
          </cell>
          <cell r="AE1603">
            <v>0</v>
          </cell>
          <cell r="AF1603">
            <v>0</v>
          </cell>
        </row>
        <row r="1604">
          <cell r="C1604" t="str">
            <v>608 LUCKY BEDDINGWP Rec Ttl $</v>
          </cell>
          <cell r="D1604" t="str">
            <v>608 LUCKY BEDDING</v>
          </cell>
          <cell r="E1604" t="str">
            <v>WP Rec Ttl $</v>
          </cell>
          <cell r="F1604">
            <v>0</v>
          </cell>
          <cell r="G1604">
            <v>0</v>
          </cell>
          <cell r="H1604">
            <v>0</v>
          </cell>
          <cell r="I1604">
            <v>0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0</v>
          </cell>
          <cell r="R1604">
            <v>0</v>
          </cell>
          <cell r="S1604">
            <v>0</v>
          </cell>
          <cell r="T1604">
            <v>0</v>
          </cell>
          <cell r="U1604">
            <v>0</v>
          </cell>
          <cell r="V1604">
            <v>0</v>
          </cell>
          <cell r="W1604">
            <v>0</v>
          </cell>
          <cell r="X1604">
            <v>0</v>
          </cell>
          <cell r="Y1604">
            <v>0</v>
          </cell>
          <cell r="Z1604">
            <v>0</v>
          </cell>
          <cell r="AA1604">
            <v>0</v>
          </cell>
          <cell r="AB1604">
            <v>0</v>
          </cell>
          <cell r="AC1604">
            <v>0</v>
          </cell>
          <cell r="AD1604">
            <v>0</v>
          </cell>
          <cell r="AE1604">
            <v>0</v>
          </cell>
          <cell r="AF1604">
            <v>0</v>
          </cell>
        </row>
        <row r="1605">
          <cell r="C1605" t="str">
            <v>608 LUCKY BEDDINGWP Rec Ttl C$</v>
          </cell>
          <cell r="D1605" t="str">
            <v>608 LUCKY BEDDING</v>
          </cell>
          <cell r="E1605" t="str">
            <v>WP Rec Ttl C$</v>
          </cell>
          <cell r="F1605">
            <v>0</v>
          </cell>
          <cell r="G1605">
            <v>0</v>
          </cell>
          <cell r="H1605">
            <v>0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0</v>
          </cell>
          <cell r="V1605">
            <v>0</v>
          </cell>
          <cell r="W1605">
            <v>0</v>
          </cell>
          <cell r="X1605">
            <v>0</v>
          </cell>
          <cell r="Y1605">
            <v>0</v>
          </cell>
          <cell r="Z1605">
            <v>0</v>
          </cell>
          <cell r="AA1605">
            <v>0</v>
          </cell>
          <cell r="AB1605">
            <v>0</v>
          </cell>
          <cell r="AC1605">
            <v>0</v>
          </cell>
          <cell r="AD1605">
            <v>0</v>
          </cell>
          <cell r="AE1605">
            <v>0</v>
          </cell>
          <cell r="AF1605">
            <v>0</v>
          </cell>
        </row>
        <row r="1606">
          <cell r="C1606" t="str">
            <v>608 LUCKY BEDDINGWP Reductions on Ttl Fulfill Sls + RTV $</v>
          </cell>
          <cell r="D1606" t="str">
            <v>608 LUCKY BEDDING</v>
          </cell>
          <cell r="E1606" t="str">
            <v>WP Reductions on Ttl Fulfill Sls + RTV $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>
            <v>0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0</v>
          </cell>
          <cell r="V1606">
            <v>0</v>
          </cell>
          <cell r="W1606">
            <v>0</v>
          </cell>
          <cell r="X1606">
            <v>0</v>
          </cell>
          <cell r="Y1606">
            <v>0</v>
          </cell>
          <cell r="Z1606">
            <v>0</v>
          </cell>
          <cell r="AA1606">
            <v>0</v>
          </cell>
          <cell r="AB1606">
            <v>0</v>
          </cell>
          <cell r="AC1606">
            <v>0</v>
          </cell>
          <cell r="AD1606">
            <v>0</v>
          </cell>
          <cell r="AE1606">
            <v>0</v>
          </cell>
          <cell r="AF1606">
            <v>0</v>
          </cell>
        </row>
        <row r="1607">
          <cell r="C1607" t="str">
            <v>608 LUCKY BEDDINGWP Reductions on Ttl Fulfill Sls + RTV Lag $</v>
          </cell>
          <cell r="D1607" t="str">
            <v>608 LUCKY BEDDING</v>
          </cell>
          <cell r="E1607" t="str">
            <v>WP Reductions on Ttl Fulfill Sls + RTV Lag $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0</v>
          </cell>
          <cell r="V1607">
            <v>0</v>
          </cell>
          <cell r="W1607">
            <v>0</v>
          </cell>
          <cell r="X1607">
            <v>0</v>
          </cell>
          <cell r="Y1607">
            <v>0</v>
          </cell>
          <cell r="Z1607">
            <v>0</v>
          </cell>
          <cell r="AA1607">
            <v>0</v>
          </cell>
          <cell r="AB1607">
            <v>0</v>
          </cell>
          <cell r="AC1607">
            <v>0</v>
          </cell>
          <cell r="AD1607">
            <v>0</v>
          </cell>
          <cell r="AE1607">
            <v>0</v>
          </cell>
          <cell r="AF1607">
            <v>0</v>
          </cell>
        </row>
        <row r="1608">
          <cell r="C1608" t="str">
            <v>608 LUCKY BEDDINGWP RTV $</v>
          </cell>
          <cell r="D1608" t="str">
            <v>608 LUCKY BEDDING</v>
          </cell>
          <cell r="E1608" t="str">
            <v>WP RTV $</v>
          </cell>
          <cell r="F1608">
            <v>0</v>
          </cell>
          <cell r="G1608">
            <v>0</v>
          </cell>
          <cell r="H1608">
            <v>0</v>
          </cell>
          <cell r="I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0</v>
          </cell>
          <cell r="V1608">
            <v>0</v>
          </cell>
          <cell r="W1608">
            <v>0</v>
          </cell>
          <cell r="X1608">
            <v>0</v>
          </cell>
          <cell r="Y1608">
            <v>0</v>
          </cell>
          <cell r="Z1608">
            <v>0</v>
          </cell>
          <cell r="AA1608">
            <v>0</v>
          </cell>
          <cell r="AB1608">
            <v>0</v>
          </cell>
          <cell r="AC1608">
            <v>0</v>
          </cell>
          <cell r="AD1608">
            <v>0</v>
          </cell>
          <cell r="AE1608">
            <v>0</v>
          </cell>
          <cell r="AF1608">
            <v>0</v>
          </cell>
        </row>
        <row r="1609">
          <cell r="C1609" t="str">
            <v>608 LUCKY BEDDINGWP RTV C$</v>
          </cell>
          <cell r="D1609" t="str">
            <v>608 LUCKY BEDDING</v>
          </cell>
          <cell r="E1609" t="str">
            <v>WP RTV C$</v>
          </cell>
          <cell r="F1609">
            <v>0</v>
          </cell>
          <cell r="G1609">
            <v>0</v>
          </cell>
          <cell r="H1609">
            <v>0</v>
          </cell>
          <cell r="I1609">
            <v>0</v>
          </cell>
          <cell r="J1609">
            <v>0</v>
          </cell>
          <cell r="K1609">
            <v>0</v>
          </cell>
          <cell r="L1609">
            <v>0</v>
          </cell>
          <cell r="M1609">
            <v>0</v>
          </cell>
          <cell r="N1609">
            <v>0</v>
          </cell>
          <cell r="O1609">
            <v>0</v>
          </cell>
          <cell r="P1609">
            <v>0</v>
          </cell>
          <cell r="Q1609">
            <v>0</v>
          </cell>
          <cell r="R1609">
            <v>0</v>
          </cell>
          <cell r="S1609">
            <v>0</v>
          </cell>
          <cell r="T1609">
            <v>0</v>
          </cell>
          <cell r="U1609">
            <v>0</v>
          </cell>
          <cell r="V1609">
            <v>0</v>
          </cell>
          <cell r="W1609">
            <v>0</v>
          </cell>
          <cell r="X1609">
            <v>0</v>
          </cell>
          <cell r="Y1609">
            <v>0</v>
          </cell>
          <cell r="Z1609">
            <v>0</v>
          </cell>
          <cell r="AA1609">
            <v>0</v>
          </cell>
          <cell r="AB1609">
            <v>0</v>
          </cell>
          <cell r="AC1609">
            <v>0</v>
          </cell>
          <cell r="AD1609">
            <v>0</v>
          </cell>
          <cell r="AE1609">
            <v>0</v>
          </cell>
          <cell r="AF1609">
            <v>0</v>
          </cell>
        </row>
        <row r="1610">
          <cell r="C1610" t="str">
            <v>608 LUCKY BEDDINGWP RTV MU %</v>
          </cell>
          <cell r="D1610" t="str">
            <v>608 LUCKY BEDDING</v>
          </cell>
          <cell r="E1610" t="str">
            <v>WP RTV MU %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  <cell r="J1610">
            <v>0</v>
          </cell>
          <cell r="K1610">
            <v>0</v>
          </cell>
          <cell r="L1610">
            <v>0</v>
          </cell>
          <cell r="M1610">
            <v>0</v>
          </cell>
          <cell r="N1610">
            <v>0</v>
          </cell>
          <cell r="O1610">
            <v>0</v>
          </cell>
          <cell r="P1610">
            <v>0</v>
          </cell>
          <cell r="Q1610">
            <v>0</v>
          </cell>
          <cell r="R1610">
            <v>0</v>
          </cell>
          <cell r="S1610">
            <v>0</v>
          </cell>
          <cell r="T1610">
            <v>0</v>
          </cell>
          <cell r="U1610">
            <v>0</v>
          </cell>
          <cell r="V1610">
            <v>0</v>
          </cell>
          <cell r="W1610">
            <v>0</v>
          </cell>
          <cell r="X1610">
            <v>0</v>
          </cell>
          <cell r="Y1610">
            <v>0</v>
          </cell>
          <cell r="Z1610">
            <v>0</v>
          </cell>
          <cell r="AA1610">
            <v>0</v>
          </cell>
          <cell r="AB1610">
            <v>0</v>
          </cell>
          <cell r="AC1610">
            <v>0</v>
          </cell>
          <cell r="AD1610">
            <v>0</v>
          </cell>
          <cell r="AE1610">
            <v>0</v>
          </cell>
          <cell r="AF1610">
            <v>0</v>
          </cell>
        </row>
        <row r="1611">
          <cell r="C1611" t="str">
            <v>608 LUCKY BEDDINGWP Shtg $</v>
          </cell>
          <cell r="D1611" t="str">
            <v>608 LUCKY BEDDING</v>
          </cell>
          <cell r="E1611" t="str">
            <v>WP Shtg $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  <cell r="R1611">
            <v>0</v>
          </cell>
          <cell r="S1611">
            <v>0</v>
          </cell>
          <cell r="T1611">
            <v>0</v>
          </cell>
          <cell r="U1611">
            <v>0</v>
          </cell>
          <cell r="V1611">
            <v>0</v>
          </cell>
          <cell r="W1611">
            <v>0</v>
          </cell>
          <cell r="X1611">
            <v>0</v>
          </cell>
          <cell r="Y1611">
            <v>0</v>
          </cell>
          <cell r="Z1611">
            <v>0</v>
          </cell>
          <cell r="AA1611">
            <v>0</v>
          </cell>
          <cell r="AB1611">
            <v>0</v>
          </cell>
          <cell r="AC1611">
            <v>0</v>
          </cell>
          <cell r="AD1611">
            <v>0</v>
          </cell>
          <cell r="AE1611">
            <v>0</v>
          </cell>
          <cell r="AF1611">
            <v>0</v>
          </cell>
        </row>
        <row r="1612">
          <cell r="C1612" t="str">
            <v>608 LUCKY BEDDINGWP Shtg %</v>
          </cell>
          <cell r="D1612" t="str">
            <v>608 LUCKY BEDDING</v>
          </cell>
          <cell r="E1612" t="str">
            <v>WP Shtg %</v>
          </cell>
          <cell r="F1612">
            <v>0</v>
          </cell>
          <cell r="G1612">
            <v>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  <cell r="T1612">
            <v>0</v>
          </cell>
          <cell r="U1612">
            <v>0</v>
          </cell>
          <cell r="V1612">
            <v>0</v>
          </cell>
          <cell r="W1612">
            <v>0</v>
          </cell>
          <cell r="X1612">
            <v>0</v>
          </cell>
          <cell r="Y1612">
            <v>0</v>
          </cell>
          <cell r="Z1612">
            <v>0</v>
          </cell>
          <cell r="AA1612">
            <v>0</v>
          </cell>
          <cell r="AB1612">
            <v>0</v>
          </cell>
          <cell r="AC1612">
            <v>0</v>
          </cell>
          <cell r="AD1612">
            <v>0</v>
          </cell>
          <cell r="AE1612">
            <v>0</v>
          </cell>
          <cell r="AF1612">
            <v>0</v>
          </cell>
        </row>
        <row r="1613">
          <cell r="C1613" t="str">
            <v>608 LUCKY BEDDINGWP Sls Alt Fulfill $ % Seas</v>
          </cell>
          <cell r="D1613" t="str">
            <v>608 LUCKY BEDDING</v>
          </cell>
          <cell r="E1613" t="str">
            <v>WP Sls Alt Fulfill $ % Seas</v>
          </cell>
          <cell r="F1613">
            <v>0</v>
          </cell>
          <cell r="G1613">
            <v>0</v>
          </cell>
          <cell r="H1613">
            <v>0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0</v>
          </cell>
          <cell r="V1613">
            <v>0</v>
          </cell>
          <cell r="W1613">
            <v>0</v>
          </cell>
          <cell r="X1613">
            <v>0</v>
          </cell>
          <cell r="Y1613">
            <v>0</v>
          </cell>
          <cell r="Z1613">
            <v>0</v>
          </cell>
          <cell r="AA1613">
            <v>0</v>
          </cell>
          <cell r="AB1613">
            <v>0</v>
          </cell>
          <cell r="AC1613">
            <v>0</v>
          </cell>
          <cell r="AD1613">
            <v>0</v>
          </cell>
          <cell r="AE1613">
            <v>0</v>
          </cell>
          <cell r="AF1613">
            <v>0</v>
          </cell>
        </row>
        <row r="1614">
          <cell r="C1614" t="str">
            <v>608 LUCKY BEDDINGWP Sls Alt Fulfill $ (SC, SF / CS)</v>
          </cell>
          <cell r="D1614" t="str">
            <v>608 LUCKY BEDDING</v>
          </cell>
          <cell r="E1614" t="str">
            <v>WP Sls Alt Fulfill $ (SC, SF / CS)</v>
          </cell>
          <cell r="F1614">
            <v>0</v>
          </cell>
          <cell r="G1614">
            <v>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>
            <v>0</v>
          </cell>
          <cell r="O1614">
            <v>0</v>
          </cell>
          <cell r="P1614">
            <v>0</v>
          </cell>
          <cell r="Q1614">
            <v>0</v>
          </cell>
          <cell r="R1614">
            <v>0</v>
          </cell>
          <cell r="S1614">
            <v>0</v>
          </cell>
          <cell r="T1614">
            <v>0</v>
          </cell>
          <cell r="U1614">
            <v>0</v>
          </cell>
          <cell r="V1614">
            <v>0</v>
          </cell>
          <cell r="W1614">
            <v>0</v>
          </cell>
          <cell r="X1614">
            <v>0</v>
          </cell>
          <cell r="Y1614">
            <v>0</v>
          </cell>
          <cell r="Z1614">
            <v>0</v>
          </cell>
          <cell r="AA1614">
            <v>0</v>
          </cell>
          <cell r="AB1614">
            <v>0</v>
          </cell>
          <cell r="AC1614">
            <v>0</v>
          </cell>
          <cell r="AD1614">
            <v>0</v>
          </cell>
          <cell r="AE1614">
            <v>0</v>
          </cell>
          <cell r="AF1614">
            <v>0</v>
          </cell>
        </row>
        <row r="1615">
          <cell r="C1615" t="str">
            <v>608 LUCKY BEDDINGWP Sls Alt Fulfill $ (SC, SF / CS) % Ttl Demand</v>
          </cell>
          <cell r="D1615" t="str">
            <v>608 LUCKY BEDDING</v>
          </cell>
          <cell r="E1615" t="str">
            <v>WP Sls Alt Fulfill $ (SC, SF / CS) % Ttl Demand</v>
          </cell>
          <cell r="F1615">
            <v>0</v>
          </cell>
          <cell r="G1615">
            <v>0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>
            <v>0</v>
          </cell>
          <cell r="O1615">
            <v>0</v>
          </cell>
          <cell r="P1615">
            <v>0</v>
          </cell>
          <cell r="Q1615">
            <v>0</v>
          </cell>
          <cell r="R1615">
            <v>0</v>
          </cell>
          <cell r="S1615">
            <v>0</v>
          </cell>
          <cell r="T1615">
            <v>0</v>
          </cell>
          <cell r="U1615">
            <v>0</v>
          </cell>
          <cell r="V1615">
            <v>0</v>
          </cell>
          <cell r="W1615">
            <v>0</v>
          </cell>
          <cell r="X1615">
            <v>0</v>
          </cell>
          <cell r="Y1615">
            <v>0</v>
          </cell>
          <cell r="Z1615">
            <v>0</v>
          </cell>
          <cell r="AA1615">
            <v>0</v>
          </cell>
          <cell r="AB1615">
            <v>0</v>
          </cell>
          <cell r="AC1615">
            <v>0</v>
          </cell>
          <cell r="AD1615">
            <v>0</v>
          </cell>
          <cell r="AE1615">
            <v>0</v>
          </cell>
          <cell r="AF1615">
            <v>0</v>
          </cell>
        </row>
        <row r="1616">
          <cell r="C1616" t="str">
            <v>608 LUCKY BEDDINGWP Sls Alt Fulfill $ var LY %</v>
          </cell>
          <cell r="D1616" t="str">
            <v>608 LUCKY BEDDING</v>
          </cell>
          <cell r="E1616" t="str">
            <v>WP Sls Alt Fulfill $ var LY %</v>
          </cell>
          <cell r="F1616">
            <v>-1</v>
          </cell>
          <cell r="G1616">
            <v>0</v>
          </cell>
          <cell r="H1616">
            <v>-1</v>
          </cell>
          <cell r="I1616">
            <v>-1</v>
          </cell>
          <cell r="J1616">
            <v>0</v>
          </cell>
          <cell r="K1616">
            <v>-1</v>
          </cell>
          <cell r="L1616">
            <v>-1</v>
          </cell>
          <cell r="M1616">
            <v>0</v>
          </cell>
          <cell r="N1616">
            <v>-1</v>
          </cell>
          <cell r="O1616">
            <v>-1</v>
          </cell>
          <cell r="P1616">
            <v>0</v>
          </cell>
          <cell r="Q1616">
            <v>-1</v>
          </cell>
          <cell r="R1616">
            <v>0</v>
          </cell>
          <cell r="S1616">
            <v>0</v>
          </cell>
          <cell r="T1616">
            <v>0</v>
          </cell>
          <cell r="U1616">
            <v>0</v>
          </cell>
          <cell r="V1616">
            <v>0</v>
          </cell>
          <cell r="W1616">
            <v>0</v>
          </cell>
          <cell r="X1616">
            <v>0</v>
          </cell>
          <cell r="Y1616">
            <v>0</v>
          </cell>
          <cell r="Z1616">
            <v>0</v>
          </cell>
          <cell r="AA1616">
            <v>0</v>
          </cell>
          <cell r="AB1616">
            <v>0</v>
          </cell>
          <cell r="AC1616">
            <v>0</v>
          </cell>
          <cell r="AD1616">
            <v>0</v>
          </cell>
          <cell r="AE1616">
            <v>0</v>
          </cell>
          <cell r="AF1616">
            <v>0</v>
          </cell>
        </row>
        <row r="1617">
          <cell r="C1617" t="str">
            <v>608 LUCKY BEDDINGWP Sls Gross Vendor Filled $</v>
          </cell>
          <cell r="D1617" t="str">
            <v>608 LUCKY BEDDING</v>
          </cell>
          <cell r="E1617" t="str">
            <v>WP Sls Gross Vendor Filled $</v>
          </cell>
          <cell r="F1617">
            <v>0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0</v>
          </cell>
          <cell r="V1617">
            <v>0</v>
          </cell>
          <cell r="W1617">
            <v>0</v>
          </cell>
          <cell r="X1617">
            <v>0</v>
          </cell>
          <cell r="Y1617">
            <v>0</v>
          </cell>
          <cell r="Z1617">
            <v>0</v>
          </cell>
          <cell r="AA1617">
            <v>0</v>
          </cell>
          <cell r="AB1617">
            <v>0</v>
          </cell>
          <cell r="AC1617">
            <v>0</v>
          </cell>
          <cell r="AD1617">
            <v>0</v>
          </cell>
          <cell r="AE1617">
            <v>0</v>
          </cell>
          <cell r="AF1617">
            <v>0</v>
          </cell>
        </row>
        <row r="1618">
          <cell r="C1618" t="str">
            <v>608 LUCKY BEDDINGWP Sls Net Fulfilled $</v>
          </cell>
          <cell r="D1618" t="str">
            <v>608 LUCKY BEDDING</v>
          </cell>
          <cell r="E1618" t="str">
            <v>WP Sls Net Fulfilled $</v>
          </cell>
          <cell r="F1618">
            <v>0</v>
          </cell>
          <cell r="G1618">
            <v>0</v>
          </cell>
          <cell r="H1618">
            <v>0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0</v>
          </cell>
          <cell r="V1618">
            <v>0</v>
          </cell>
          <cell r="W1618">
            <v>0</v>
          </cell>
          <cell r="X1618">
            <v>0</v>
          </cell>
          <cell r="Y1618">
            <v>0</v>
          </cell>
          <cell r="Z1618">
            <v>0</v>
          </cell>
          <cell r="AA1618">
            <v>0</v>
          </cell>
          <cell r="AB1618">
            <v>0</v>
          </cell>
          <cell r="AC1618">
            <v>0</v>
          </cell>
          <cell r="AD1618">
            <v>0</v>
          </cell>
          <cell r="AE1618">
            <v>0</v>
          </cell>
          <cell r="AF1618">
            <v>0</v>
          </cell>
        </row>
        <row r="1619">
          <cell r="C1619" t="str">
            <v>608 LUCKY BEDDINGWP Sls Net Fulfilled $ % All Loc</v>
          </cell>
          <cell r="D1619" t="str">
            <v>608 LUCKY BEDDING</v>
          </cell>
          <cell r="E1619" t="str">
            <v>WP Sls Net Fulfilled $ % All Loc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0</v>
          </cell>
          <cell r="V1619">
            <v>0</v>
          </cell>
          <cell r="W1619">
            <v>0</v>
          </cell>
          <cell r="X1619">
            <v>0</v>
          </cell>
          <cell r="Y1619">
            <v>0</v>
          </cell>
          <cell r="Z1619">
            <v>0</v>
          </cell>
          <cell r="AA1619">
            <v>0</v>
          </cell>
          <cell r="AB1619">
            <v>0</v>
          </cell>
          <cell r="AC1619">
            <v>0</v>
          </cell>
          <cell r="AD1619">
            <v>0</v>
          </cell>
          <cell r="AE1619">
            <v>0</v>
          </cell>
          <cell r="AF1619">
            <v>0</v>
          </cell>
        </row>
        <row r="1620">
          <cell r="C1620" t="str">
            <v>608 LUCKY BEDDINGWP Sls Net Fulfilled $ var LY %</v>
          </cell>
          <cell r="D1620" t="str">
            <v>608 LUCKY BEDDING</v>
          </cell>
          <cell r="E1620" t="str">
            <v>WP Sls Net Fulfilled $ var LY %</v>
          </cell>
          <cell r="F1620">
            <v>-1</v>
          </cell>
          <cell r="G1620">
            <v>-1</v>
          </cell>
          <cell r="H1620">
            <v>-1</v>
          </cell>
          <cell r="I1620">
            <v>-1</v>
          </cell>
          <cell r="J1620">
            <v>-1</v>
          </cell>
          <cell r="K1620">
            <v>-1</v>
          </cell>
          <cell r="L1620">
            <v>-1</v>
          </cell>
          <cell r="M1620">
            <v>-1</v>
          </cell>
          <cell r="N1620">
            <v>-1</v>
          </cell>
          <cell r="O1620">
            <v>-1</v>
          </cell>
          <cell r="P1620">
            <v>-1</v>
          </cell>
          <cell r="Q1620">
            <v>-1</v>
          </cell>
          <cell r="R1620">
            <v>-1</v>
          </cell>
          <cell r="S1620">
            <v>0</v>
          </cell>
          <cell r="T1620">
            <v>-1</v>
          </cell>
          <cell r="U1620">
            <v>0</v>
          </cell>
          <cell r="V1620">
            <v>0</v>
          </cell>
          <cell r="W1620">
            <v>0</v>
          </cell>
          <cell r="X1620">
            <v>0</v>
          </cell>
          <cell r="Y1620">
            <v>0</v>
          </cell>
          <cell r="Z1620">
            <v>0</v>
          </cell>
          <cell r="AA1620">
            <v>0</v>
          </cell>
          <cell r="AB1620">
            <v>0</v>
          </cell>
          <cell r="AC1620">
            <v>0</v>
          </cell>
          <cell r="AD1620">
            <v>0</v>
          </cell>
          <cell r="AE1620">
            <v>0</v>
          </cell>
          <cell r="AF1620">
            <v>0</v>
          </cell>
        </row>
        <row r="1621">
          <cell r="C1621" t="str">
            <v>608 LUCKY BEDDINGWP Sls Net Fulfilled % on Total Fulfilled</v>
          </cell>
          <cell r="D1621" t="str">
            <v>608 LUCKY BEDDING</v>
          </cell>
          <cell r="E1621" t="str">
            <v>WP Sls Net Fulfilled % on Total Fulfilled</v>
          </cell>
          <cell r="F1621">
            <v>0</v>
          </cell>
          <cell r="G1621">
            <v>0</v>
          </cell>
          <cell r="H1621">
            <v>0</v>
          </cell>
          <cell r="I1621">
            <v>0</v>
          </cell>
          <cell r="J1621">
            <v>0</v>
          </cell>
          <cell r="K1621">
            <v>0</v>
          </cell>
          <cell r="L1621">
            <v>0</v>
          </cell>
          <cell r="M1621">
            <v>0</v>
          </cell>
          <cell r="N1621">
            <v>0</v>
          </cell>
          <cell r="O1621">
            <v>0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  <cell r="T1621">
            <v>0</v>
          </cell>
          <cell r="U1621">
            <v>0</v>
          </cell>
          <cell r="V1621">
            <v>0</v>
          </cell>
          <cell r="W1621">
            <v>0</v>
          </cell>
          <cell r="X1621">
            <v>0</v>
          </cell>
          <cell r="Y1621">
            <v>0</v>
          </cell>
          <cell r="Z1621">
            <v>0</v>
          </cell>
          <cell r="AA1621">
            <v>0</v>
          </cell>
          <cell r="AB1621">
            <v>0</v>
          </cell>
          <cell r="AC1621">
            <v>0</v>
          </cell>
          <cell r="AD1621">
            <v>0</v>
          </cell>
          <cell r="AE1621">
            <v>0</v>
          </cell>
          <cell r="AF1621">
            <v>0</v>
          </cell>
        </row>
        <row r="1622">
          <cell r="C1622" t="str">
            <v>608 LUCKY BEDDINGWP Sls Non Financial Cross Divisional $</v>
          </cell>
          <cell r="D1622" t="str">
            <v>608 LUCKY BEDDING</v>
          </cell>
          <cell r="E1622" t="str">
            <v>WP Sls Non Financial Cross Divisional $</v>
          </cell>
          <cell r="F1622">
            <v>0</v>
          </cell>
          <cell r="G1622">
            <v>0</v>
          </cell>
          <cell r="H1622">
            <v>0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0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0</v>
          </cell>
          <cell r="V1622">
            <v>0</v>
          </cell>
          <cell r="W1622">
            <v>0</v>
          </cell>
          <cell r="X1622">
            <v>0</v>
          </cell>
          <cell r="Y1622">
            <v>0</v>
          </cell>
          <cell r="Z1622">
            <v>0</v>
          </cell>
          <cell r="AA1622">
            <v>0</v>
          </cell>
          <cell r="AB1622">
            <v>0</v>
          </cell>
          <cell r="AC1622">
            <v>0</v>
          </cell>
          <cell r="AD1622">
            <v>0</v>
          </cell>
          <cell r="AE1622">
            <v>0</v>
          </cell>
          <cell r="AF1622">
            <v>0</v>
          </cell>
        </row>
        <row r="1623">
          <cell r="C1623" t="str">
            <v>608 LUCKY BEDDINGWP Sls Non Financial Cross Divisional $ % Seas</v>
          </cell>
          <cell r="D1623" t="str">
            <v>608 LUCKY BEDDING</v>
          </cell>
          <cell r="E1623" t="str">
            <v>WP Sls Non Financial Cross Divisional $ % Seas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0</v>
          </cell>
          <cell r="R1623">
            <v>0</v>
          </cell>
          <cell r="S1623">
            <v>0</v>
          </cell>
          <cell r="T1623">
            <v>0</v>
          </cell>
          <cell r="U1623">
            <v>0</v>
          </cell>
          <cell r="V1623">
            <v>0</v>
          </cell>
          <cell r="W1623">
            <v>0</v>
          </cell>
          <cell r="X1623">
            <v>0</v>
          </cell>
          <cell r="Y1623">
            <v>0</v>
          </cell>
          <cell r="Z1623">
            <v>0</v>
          </cell>
          <cell r="AA1623">
            <v>0</v>
          </cell>
          <cell r="AB1623">
            <v>0</v>
          </cell>
          <cell r="AC1623">
            <v>0</v>
          </cell>
          <cell r="AD1623">
            <v>0</v>
          </cell>
          <cell r="AE1623">
            <v>0</v>
          </cell>
          <cell r="AF1623">
            <v>0</v>
          </cell>
        </row>
        <row r="1624">
          <cell r="C1624" t="str">
            <v>608 LUCKY BEDDINGWP Sls Non Financial Cross Divisional $ var LY %</v>
          </cell>
          <cell r="D1624" t="str">
            <v>608 LUCKY BEDDING</v>
          </cell>
          <cell r="E1624" t="str">
            <v>WP Sls Non Financial Cross Divisional $ var LY %</v>
          </cell>
          <cell r="F1624">
            <v>0</v>
          </cell>
          <cell r="G1624">
            <v>0</v>
          </cell>
          <cell r="H1624">
            <v>0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>
            <v>0</v>
          </cell>
          <cell r="O1624">
            <v>0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  <cell r="T1624">
            <v>0</v>
          </cell>
          <cell r="U1624">
            <v>0</v>
          </cell>
          <cell r="V1624">
            <v>0</v>
          </cell>
          <cell r="W1624">
            <v>0</v>
          </cell>
          <cell r="X1624">
            <v>0</v>
          </cell>
          <cell r="Y1624">
            <v>0</v>
          </cell>
          <cell r="Z1624">
            <v>0</v>
          </cell>
          <cell r="AA1624">
            <v>0</v>
          </cell>
          <cell r="AB1624">
            <v>0</v>
          </cell>
          <cell r="AC1624">
            <v>0</v>
          </cell>
          <cell r="AD1624">
            <v>0</v>
          </cell>
          <cell r="AE1624">
            <v>0</v>
          </cell>
          <cell r="AF1624">
            <v>0</v>
          </cell>
        </row>
        <row r="1625">
          <cell r="C1625" t="str">
            <v>608 LUCKY BEDDINGWP Sls on Owned Inv $ % Seas</v>
          </cell>
          <cell r="D1625" t="str">
            <v>608 LUCKY BEDDING</v>
          </cell>
          <cell r="E1625" t="str">
            <v>WP Sls on Owned Inv $ % Seas</v>
          </cell>
          <cell r="F1625">
            <v>0</v>
          </cell>
          <cell r="G1625">
            <v>0</v>
          </cell>
          <cell r="H1625">
            <v>0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0</v>
          </cell>
          <cell r="P1625">
            <v>0</v>
          </cell>
          <cell r="Q1625">
            <v>0</v>
          </cell>
          <cell r="R1625">
            <v>0</v>
          </cell>
          <cell r="S1625">
            <v>0</v>
          </cell>
          <cell r="T1625">
            <v>0</v>
          </cell>
          <cell r="U1625">
            <v>0</v>
          </cell>
          <cell r="V1625">
            <v>0</v>
          </cell>
          <cell r="W1625">
            <v>0</v>
          </cell>
          <cell r="X1625">
            <v>0</v>
          </cell>
          <cell r="Y1625">
            <v>0</v>
          </cell>
          <cell r="Z1625">
            <v>0</v>
          </cell>
          <cell r="AA1625">
            <v>0</v>
          </cell>
          <cell r="AB1625">
            <v>0</v>
          </cell>
          <cell r="AC1625">
            <v>0</v>
          </cell>
          <cell r="AD1625">
            <v>0</v>
          </cell>
          <cell r="AE1625">
            <v>0</v>
          </cell>
          <cell r="AF1625">
            <v>0</v>
          </cell>
        </row>
        <row r="1626">
          <cell r="C1626" t="str">
            <v>608 LUCKY BEDDINGWP Sls on Owned Inv $ (S, SS, BOPS / CF)</v>
          </cell>
          <cell r="D1626" t="str">
            <v>608 LUCKY BEDDING</v>
          </cell>
          <cell r="E1626" t="str">
            <v>WP Sls on Owned Inv $ (S, SS, BOPS / CF)</v>
          </cell>
          <cell r="F1626">
            <v>0</v>
          </cell>
          <cell r="G1626">
            <v>0</v>
          </cell>
          <cell r="H1626">
            <v>0</v>
          </cell>
          <cell r="I1626">
            <v>0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  <cell r="R1626">
            <v>0</v>
          </cell>
          <cell r="S1626">
            <v>0</v>
          </cell>
          <cell r="T1626">
            <v>0</v>
          </cell>
          <cell r="U1626">
            <v>0</v>
          </cell>
          <cell r="V1626">
            <v>0</v>
          </cell>
          <cell r="W1626">
            <v>0</v>
          </cell>
          <cell r="X1626">
            <v>0</v>
          </cell>
          <cell r="Y1626">
            <v>0</v>
          </cell>
          <cell r="Z1626">
            <v>0</v>
          </cell>
          <cell r="AA1626">
            <v>0</v>
          </cell>
          <cell r="AB1626">
            <v>0</v>
          </cell>
          <cell r="AC1626">
            <v>0</v>
          </cell>
          <cell r="AD1626">
            <v>0</v>
          </cell>
          <cell r="AE1626">
            <v>0</v>
          </cell>
          <cell r="AF1626">
            <v>0</v>
          </cell>
        </row>
        <row r="1627">
          <cell r="C1627" t="str">
            <v>608 LUCKY BEDDINGWP Sls on Owned Inv $ (S, SS, BOPS / CF) % Ttl Demand</v>
          </cell>
          <cell r="D1627" t="str">
            <v>608 LUCKY BEDDING</v>
          </cell>
          <cell r="E1627" t="str">
            <v>WP Sls on Owned Inv $ (S, SS, BOPS / CF) % Ttl Demand</v>
          </cell>
          <cell r="F1627">
            <v>0</v>
          </cell>
          <cell r="G1627">
            <v>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  <cell r="T1627">
            <v>0</v>
          </cell>
          <cell r="U1627">
            <v>0</v>
          </cell>
          <cell r="V1627">
            <v>0</v>
          </cell>
          <cell r="W1627">
            <v>0</v>
          </cell>
          <cell r="X1627">
            <v>0</v>
          </cell>
          <cell r="Y1627">
            <v>0</v>
          </cell>
          <cell r="Z1627">
            <v>0</v>
          </cell>
          <cell r="AA1627">
            <v>0</v>
          </cell>
          <cell r="AB1627">
            <v>0</v>
          </cell>
          <cell r="AC1627">
            <v>0</v>
          </cell>
          <cell r="AD1627">
            <v>0</v>
          </cell>
          <cell r="AE1627">
            <v>0</v>
          </cell>
          <cell r="AF1627">
            <v>0</v>
          </cell>
        </row>
        <row r="1628">
          <cell r="C1628" t="str">
            <v>608 LUCKY BEDDINGWP Sls on Owned Inv $ var LY %</v>
          </cell>
          <cell r="D1628" t="str">
            <v>608 LUCKY BEDDING</v>
          </cell>
          <cell r="E1628" t="str">
            <v>WP Sls on Owned Inv $ var LY %</v>
          </cell>
          <cell r="F1628">
            <v>-1</v>
          </cell>
          <cell r="G1628">
            <v>-1</v>
          </cell>
          <cell r="H1628">
            <v>-1</v>
          </cell>
          <cell r="I1628">
            <v>-1</v>
          </cell>
          <cell r="J1628">
            <v>-1</v>
          </cell>
          <cell r="K1628">
            <v>-1</v>
          </cell>
          <cell r="L1628">
            <v>-1</v>
          </cell>
          <cell r="M1628">
            <v>-1</v>
          </cell>
          <cell r="N1628">
            <v>-1</v>
          </cell>
          <cell r="O1628">
            <v>-1</v>
          </cell>
          <cell r="P1628">
            <v>-1</v>
          </cell>
          <cell r="Q1628">
            <v>-1</v>
          </cell>
          <cell r="R1628">
            <v>-1</v>
          </cell>
          <cell r="S1628">
            <v>0</v>
          </cell>
          <cell r="T1628">
            <v>-1</v>
          </cell>
          <cell r="U1628">
            <v>0</v>
          </cell>
          <cell r="V1628">
            <v>0</v>
          </cell>
          <cell r="W1628">
            <v>0</v>
          </cell>
          <cell r="X1628">
            <v>0</v>
          </cell>
          <cell r="Y1628">
            <v>0</v>
          </cell>
          <cell r="Z1628">
            <v>0</v>
          </cell>
          <cell r="AA1628">
            <v>0</v>
          </cell>
          <cell r="AB1628">
            <v>0</v>
          </cell>
          <cell r="AC1628">
            <v>0</v>
          </cell>
          <cell r="AD1628">
            <v>0</v>
          </cell>
          <cell r="AE1628">
            <v>0</v>
          </cell>
          <cell r="AF1628">
            <v>0</v>
          </cell>
        </row>
        <row r="1629">
          <cell r="C1629" t="str">
            <v>608 LUCKY BEDDINGWP Sls Total Demand $</v>
          </cell>
          <cell r="D1629" t="str">
            <v>608 LUCKY BEDDING</v>
          </cell>
          <cell r="E1629" t="str">
            <v>WP Sls Total Demand $</v>
          </cell>
          <cell r="F1629">
            <v>0</v>
          </cell>
          <cell r="G1629">
            <v>0</v>
          </cell>
          <cell r="H1629">
            <v>0</v>
          </cell>
          <cell r="I1629">
            <v>0</v>
          </cell>
          <cell r="J1629">
            <v>0</v>
          </cell>
          <cell r="K1629">
            <v>0</v>
          </cell>
          <cell r="L1629">
            <v>0</v>
          </cell>
          <cell r="M1629">
            <v>0</v>
          </cell>
          <cell r="N1629">
            <v>0</v>
          </cell>
          <cell r="O1629">
            <v>0</v>
          </cell>
          <cell r="P1629">
            <v>0</v>
          </cell>
          <cell r="Q1629">
            <v>0</v>
          </cell>
          <cell r="R1629">
            <v>0</v>
          </cell>
          <cell r="S1629">
            <v>0</v>
          </cell>
          <cell r="T1629">
            <v>0</v>
          </cell>
          <cell r="U1629">
            <v>0</v>
          </cell>
          <cell r="V1629">
            <v>0</v>
          </cell>
          <cell r="W1629">
            <v>0</v>
          </cell>
          <cell r="X1629">
            <v>0</v>
          </cell>
          <cell r="Y1629">
            <v>0</v>
          </cell>
          <cell r="Z1629">
            <v>0</v>
          </cell>
          <cell r="AA1629">
            <v>0</v>
          </cell>
          <cell r="AB1629">
            <v>0</v>
          </cell>
          <cell r="AC1629">
            <v>0</v>
          </cell>
          <cell r="AD1629">
            <v>0</v>
          </cell>
          <cell r="AE1629">
            <v>0</v>
          </cell>
          <cell r="AF1629">
            <v>0</v>
          </cell>
        </row>
        <row r="1630">
          <cell r="C1630" t="str">
            <v>608 LUCKY BEDDINGWP Sls Total Demand $ % All Loc</v>
          </cell>
          <cell r="D1630" t="str">
            <v>608 LUCKY BEDDING</v>
          </cell>
          <cell r="E1630" t="str">
            <v>WP Sls Total Demand $ % All Loc</v>
          </cell>
          <cell r="F1630">
            <v>0</v>
          </cell>
          <cell r="G1630">
            <v>0</v>
          </cell>
          <cell r="H1630">
            <v>0</v>
          </cell>
          <cell r="I1630">
            <v>0</v>
          </cell>
          <cell r="J1630">
            <v>0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  <cell r="O1630">
            <v>0</v>
          </cell>
          <cell r="P1630">
            <v>0</v>
          </cell>
          <cell r="Q1630">
            <v>0</v>
          </cell>
          <cell r="R1630">
            <v>0</v>
          </cell>
          <cell r="S1630">
            <v>0</v>
          </cell>
          <cell r="T1630">
            <v>0</v>
          </cell>
          <cell r="U1630">
            <v>0</v>
          </cell>
          <cell r="V1630">
            <v>0</v>
          </cell>
          <cell r="W1630">
            <v>0</v>
          </cell>
          <cell r="X1630">
            <v>0</v>
          </cell>
          <cell r="Y1630">
            <v>0</v>
          </cell>
          <cell r="Z1630">
            <v>0</v>
          </cell>
          <cell r="AA1630">
            <v>0</v>
          </cell>
          <cell r="AB1630">
            <v>0</v>
          </cell>
          <cell r="AC1630">
            <v>0</v>
          </cell>
          <cell r="AD1630">
            <v>0</v>
          </cell>
          <cell r="AE1630">
            <v>0</v>
          </cell>
          <cell r="AF1630">
            <v>0</v>
          </cell>
        </row>
        <row r="1631">
          <cell r="C1631" t="str">
            <v>608 LUCKY BEDDINGWP Sls Total Demand $ % Seas</v>
          </cell>
          <cell r="D1631" t="str">
            <v>608 LUCKY BEDDING</v>
          </cell>
          <cell r="E1631" t="str">
            <v>WP Sls Total Demand $ % Seas</v>
          </cell>
          <cell r="F1631">
            <v>0</v>
          </cell>
          <cell r="G1631">
            <v>0</v>
          </cell>
          <cell r="H1631">
            <v>0</v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  <cell r="O1631">
            <v>0</v>
          </cell>
          <cell r="P1631">
            <v>0</v>
          </cell>
          <cell r="Q1631">
            <v>0</v>
          </cell>
          <cell r="R1631">
            <v>0</v>
          </cell>
          <cell r="S1631">
            <v>0</v>
          </cell>
          <cell r="T1631">
            <v>0</v>
          </cell>
          <cell r="U1631">
            <v>0</v>
          </cell>
          <cell r="V1631">
            <v>0</v>
          </cell>
          <cell r="W1631">
            <v>0</v>
          </cell>
          <cell r="X1631">
            <v>0</v>
          </cell>
          <cell r="Y1631">
            <v>0</v>
          </cell>
          <cell r="Z1631">
            <v>0</v>
          </cell>
          <cell r="AA1631">
            <v>0</v>
          </cell>
          <cell r="AB1631">
            <v>0</v>
          </cell>
          <cell r="AC1631">
            <v>0</v>
          </cell>
          <cell r="AD1631">
            <v>0</v>
          </cell>
          <cell r="AE1631">
            <v>0</v>
          </cell>
          <cell r="AF1631">
            <v>0</v>
          </cell>
        </row>
        <row r="1632">
          <cell r="C1632" t="str">
            <v>608 LUCKY BEDDINGWP Sls Total Demand $ var CCl CP %</v>
          </cell>
          <cell r="D1632" t="str">
            <v>608 LUCKY BEDDING</v>
          </cell>
          <cell r="E1632" t="str">
            <v>WP Sls Total Demand $ var CCl CP %</v>
          </cell>
          <cell r="F1632">
            <v>0</v>
          </cell>
          <cell r="G1632">
            <v>0</v>
          </cell>
          <cell r="H1632">
            <v>0</v>
          </cell>
          <cell r="I1632">
            <v>0</v>
          </cell>
          <cell r="J1632">
            <v>0</v>
          </cell>
          <cell r="K1632">
            <v>0</v>
          </cell>
          <cell r="L1632">
            <v>0</v>
          </cell>
          <cell r="M1632">
            <v>0</v>
          </cell>
          <cell r="N1632">
            <v>0</v>
          </cell>
          <cell r="O1632">
            <v>0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  <cell r="T1632">
            <v>0</v>
          </cell>
          <cell r="U1632">
            <v>0</v>
          </cell>
          <cell r="V1632">
            <v>0</v>
          </cell>
          <cell r="W1632">
            <v>0</v>
          </cell>
          <cell r="X1632">
            <v>0</v>
          </cell>
          <cell r="Y1632">
            <v>0</v>
          </cell>
          <cell r="Z1632">
            <v>0</v>
          </cell>
          <cell r="AA1632">
            <v>0</v>
          </cell>
          <cell r="AB1632">
            <v>0</v>
          </cell>
          <cell r="AC1632">
            <v>0</v>
          </cell>
          <cell r="AD1632">
            <v>0</v>
          </cell>
          <cell r="AE1632">
            <v>0</v>
          </cell>
          <cell r="AF1632">
            <v>0</v>
          </cell>
        </row>
        <row r="1633">
          <cell r="C1633" t="str">
            <v>608 LUCKY BEDDINGWP Sls Total Demand $ var CVnd CP %</v>
          </cell>
          <cell r="D1633" t="str">
            <v>608 LUCKY BEDDING</v>
          </cell>
          <cell r="E1633" t="str">
            <v>WP Sls Total Demand $ var CVnd CP %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>
            <v>0</v>
          </cell>
          <cell r="O1633">
            <v>0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0</v>
          </cell>
          <cell r="V1633">
            <v>0</v>
          </cell>
          <cell r="W1633">
            <v>0</v>
          </cell>
          <cell r="X1633">
            <v>0</v>
          </cell>
          <cell r="Y1633">
            <v>0</v>
          </cell>
          <cell r="Z1633">
            <v>0</v>
          </cell>
          <cell r="AA1633">
            <v>0</v>
          </cell>
          <cell r="AB1633">
            <v>0</v>
          </cell>
          <cell r="AC1633">
            <v>0</v>
          </cell>
          <cell r="AD1633">
            <v>0</v>
          </cell>
          <cell r="AE1633">
            <v>0</v>
          </cell>
          <cell r="AF1633">
            <v>0</v>
          </cell>
        </row>
        <row r="1634">
          <cell r="C1634" t="str">
            <v>608 LUCKY BEDDINGWP Sls Total Demand $ var LDpt CP %</v>
          </cell>
          <cell r="D1634" t="str">
            <v>608 LUCKY BEDDING</v>
          </cell>
          <cell r="E1634" t="str">
            <v>WP Sls Total Demand $ var LDpt CP %</v>
          </cell>
          <cell r="F1634">
            <v>0</v>
          </cell>
          <cell r="G1634">
            <v>0</v>
          </cell>
          <cell r="H1634">
            <v>0</v>
          </cell>
          <cell r="I1634">
            <v>0</v>
          </cell>
          <cell r="J1634">
            <v>0</v>
          </cell>
          <cell r="K1634">
            <v>0</v>
          </cell>
          <cell r="L1634">
            <v>0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T1634">
            <v>0</v>
          </cell>
          <cell r="U1634">
            <v>0</v>
          </cell>
          <cell r="V1634">
            <v>0</v>
          </cell>
          <cell r="W1634">
            <v>0</v>
          </cell>
          <cell r="X1634">
            <v>0</v>
          </cell>
          <cell r="Y1634">
            <v>0</v>
          </cell>
          <cell r="Z1634">
            <v>0</v>
          </cell>
          <cell r="AA1634">
            <v>0</v>
          </cell>
          <cell r="AB1634">
            <v>0</v>
          </cell>
          <cell r="AC1634">
            <v>0</v>
          </cell>
          <cell r="AD1634">
            <v>0</v>
          </cell>
          <cell r="AE1634">
            <v>0</v>
          </cell>
          <cell r="AF1634">
            <v>0</v>
          </cell>
        </row>
        <row r="1635">
          <cell r="C1635" t="str">
            <v>608 LUCKY BEDDINGWP Sls Total Demand $ var LY %</v>
          </cell>
          <cell r="D1635" t="str">
            <v>608 LUCKY BEDDING</v>
          </cell>
          <cell r="E1635" t="str">
            <v>WP Sls Total Demand $ var LY %</v>
          </cell>
          <cell r="F1635">
            <v>-1</v>
          </cell>
          <cell r="G1635">
            <v>-1</v>
          </cell>
          <cell r="H1635">
            <v>-1</v>
          </cell>
          <cell r="I1635">
            <v>-1</v>
          </cell>
          <cell r="J1635">
            <v>-1</v>
          </cell>
          <cell r="K1635">
            <v>-1</v>
          </cell>
          <cell r="L1635">
            <v>-1</v>
          </cell>
          <cell r="M1635">
            <v>-1</v>
          </cell>
          <cell r="N1635">
            <v>-1</v>
          </cell>
          <cell r="O1635">
            <v>-1</v>
          </cell>
          <cell r="P1635">
            <v>-1</v>
          </cell>
          <cell r="Q1635">
            <v>-1</v>
          </cell>
          <cell r="R1635">
            <v>-1</v>
          </cell>
          <cell r="S1635">
            <v>0</v>
          </cell>
          <cell r="T1635">
            <v>-1</v>
          </cell>
          <cell r="U1635">
            <v>0</v>
          </cell>
          <cell r="V1635">
            <v>0</v>
          </cell>
          <cell r="W1635">
            <v>0</v>
          </cell>
          <cell r="X1635">
            <v>0</v>
          </cell>
          <cell r="Y1635">
            <v>0</v>
          </cell>
          <cell r="Z1635">
            <v>0</v>
          </cell>
          <cell r="AA1635">
            <v>0</v>
          </cell>
          <cell r="AB1635">
            <v>0</v>
          </cell>
          <cell r="AC1635">
            <v>0</v>
          </cell>
          <cell r="AD1635">
            <v>0</v>
          </cell>
          <cell r="AE1635">
            <v>0</v>
          </cell>
          <cell r="AF1635">
            <v>0</v>
          </cell>
        </row>
        <row r="1636">
          <cell r="C1636" t="str">
            <v>608 LUCKY BEDDINGWP Sls Total Demand $ var MA %</v>
          </cell>
          <cell r="D1636" t="str">
            <v>608 LUCKY BEDDING</v>
          </cell>
          <cell r="E1636" t="str">
            <v>WP Sls Total Demand $ var MA %</v>
          </cell>
          <cell r="F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  <cell r="R1636">
            <v>0</v>
          </cell>
          <cell r="S1636">
            <v>0</v>
          </cell>
          <cell r="T1636">
            <v>0</v>
          </cell>
          <cell r="U1636">
            <v>0</v>
          </cell>
          <cell r="V1636">
            <v>0</v>
          </cell>
          <cell r="W1636">
            <v>0</v>
          </cell>
          <cell r="X1636">
            <v>0</v>
          </cell>
          <cell r="Y1636">
            <v>0</v>
          </cell>
          <cell r="Z1636">
            <v>0</v>
          </cell>
          <cell r="AA1636">
            <v>0</v>
          </cell>
          <cell r="AB1636">
            <v>0</v>
          </cell>
          <cell r="AC1636">
            <v>0</v>
          </cell>
          <cell r="AD1636">
            <v>0</v>
          </cell>
          <cell r="AE1636">
            <v>0</v>
          </cell>
          <cell r="AF1636">
            <v>0</v>
          </cell>
        </row>
        <row r="1637">
          <cell r="C1637" t="str">
            <v>608 LUCKY BEDDINGWP Sls Total Demand using CExec Flow</v>
          </cell>
          <cell r="D1637" t="str">
            <v>608 LUCKY BEDDING</v>
          </cell>
          <cell r="E1637" t="str">
            <v>WP Sls Total Demand using CExec Flow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  <cell r="K1637">
            <v>0</v>
          </cell>
          <cell r="L1637">
            <v>0</v>
          </cell>
          <cell r="M1637">
            <v>0</v>
          </cell>
          <cell r="N1637">
            <v>0</v>
          </cell>
          <cell r="O1637">
            <v>0</v>
          </cell>
          <cell r="P1637">
            <v>0</v>
          </cell>
          <cell r="Q1637">
            <v>0</v>
          </cell>
          <cell r="R1637">
            <v>0</v>
          </cell>
          <cell r="S1637">
            <v>0</v>
          </cell>
          <cell r="T1637">
            <v>0</v>
          </cell>
          <cell r="U1637">
            <v>0</v>
          </cell>
          <cell r="V1637">
            <v>0</v>
          </cell>
          <cell r="W1637">
            <v>0</v>
          </cell>
          <cell r="X1637">
            <v>0</v>
          </cell>
          <cell r="Y1637">
            <v>0</v>
          </cell>
          <cell r="Z1637">
            <v>0</v>
          </cell>
          <cell r="AA1637">
            <v>0</v>
          </cell>
          <cell r="AB1637">
            <v>0</v>
          </cell>
          <cell r="AC1637">
            <v>0</v>
          </cell>
          <cell r="AD1637">
            <v>0</v>
          </cell>
          <cell r="AE1637">
            <v>0</v>
          </cell>
          <cell r="AF1637">
            <v>0</v>
          </cell>
        </row>
        <row r="1638">
          <cell r="C1638" t="str">
            <v>608 LUCKY BEDDINGWP Sls Total Fulfilled $</v>
          </cell>
          <cell r="D1638" t="str">
            <v>608 LUCKY BEDDING</v>
          </cell>
          <cell r="E1638" t="str">
            <v>WP Sls Total Fulfilled $</v>
          </cell>
          <cell r="F1638">
            <v>0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  <cell r="K1638">
            <v>0</v>
          </cell>
          <cell r="L1638">
            <v>0</v>
          </cell>
          <cell r="M1638">
            <v>0</v>
          </cell>
          <cell r="N1638">
            <v>0</v>
          </cell>
          <cell r="O1638">
            <v>0</v>
          </cell>
          <cell r="P1638">
            <v>0</v>
          </cell>
          <cell r="Q1638">
            <v>0</v>
          </cell>
          <cell r="R1638">
            <v>0</v>
          </cell>
          <cell r="S1638">
            <v>0</v>
          </cell>
          <cell r="T1638">
            <v>0</v>
          </cell>
          <cell r="U1638">
            <v>0</v>
          </cell>
          <cell r="V1638">
            <v>0</v>
          </cell>
          <cell r="W1638">
            <v>0</v>
          </cell>
          <cell r="X1638">
            <v>0</v>
          </cell>
          <cell r="Y1638">
            <v>0</v>
          </cell>
          <cell r="Z1638">
            <v>0</v>
          </cell>
          <cell r="AA1638">
            <v>0</v>
          </cell>
          <cell r="AB1638">
            <v>0</v>
          </cell>
          <cell r="AC1638">
            <v>0</v>
          </cell>
          <cell r="AD1638">
            <v>0</v>
          </cell>
          <cell r="AE1638">
            <v>0</v>
          </cell>
          <cell r="AF1638">
            <v>0</v>
          </cell>
        </row>
        <row r="1639">
          <cell r="C1639" t="str">
            <v>608 LUCKY BEDDINGWP Sls Total Fulfilled $ % All Loc</v>
          </cell>
          <cell r="D1639" t="str">
            <v>608 LUCKY BEDDING</v>
          </cell>
          <cell r="E1639" t="str">
            <v>WP Sls Total Fulfilled $ % All Loc</v>
          </cell>
          <cell r="F1639">
            <v>0</v>
          </cell>
          <cell r="G1639">
            <v>0</v>
          </cell>
          <cell r="H1639">
            <v>0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  <cell r="T1639">
            <v>0</v>
          </cell>
          <cell r="U1639">
            <v>0</v>
          </cell>
          <cell r="V1639">
            <v>0</v>
          </cell>
          <cell r="W1639">
            <v>0</v>
          </cell>
          <cell r="X1639">
            <v>0</v>
          </cell>
          <cell r="Y1639">
            <v>0</v>
          </cell>
          <cell r="Z1639">
            <v>0</v>
          </cell>
          <cell r="AA1639">
            <v>0</v>
          </cell>
          <cell r="AB1639">
            <v>0</v>
          </cell>
          <cell r="AC1639">
            <v>0</v>
          </cell>
          <cell r="AD1639">
            <v>0</v>
          </cell>
          <cell r="AE1639">
            <v>0</v>
          </cell>
          <cell r="AF1639">
            <v>0</v>
          </cell>
        </row>
        <row r="1640">
          <cell r="C1640" t="str">
            <v>608 LUCKY BEDDINGWP Sls Total Fulfilled $ % Seas</v>
          </cell>
          <cell r="D1640" t="str">
            <v>608 LUCKY BEDDING</v>
          </cell>
          <cell r="E1640" t="str">
            <v>WP Sls Total Fulfilled $ % Seas</v>
          </cell>
          <cell r="F1640">
            <v>0</v>
          </cell>
          <cell r="G1640">
            <v>0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  <cell r="R1640">
            <v>0</v>
          </cell>
          <cell r="S1640">
            <v>0</v>
          </cell>
          <cell r="T1640">
            <v>0</v>
          </cell>
          <cell r="U1640">
            <v>0</v>
          </cell>
          <cell r="V1640">
            <v>0</v>
          </cell>
          <cell r="W1640">
            <v>0</v>
          </cell>
          <cell r="X1640">
            <v>0</v>
          </cell>
          <cell r="Y1640">
            <v>0</v>
          </cell>
          <cell r="Z1640">
            <v>0</v>
          </cell>
          <cell r="AA1640">
            <v>0</v>
          </cell>
          <cell r="AB1640">
            <v>0</v>
          </cell>
          <cell r="AC1640">
            <v>0</v>
          </cell>
          <cell r="AD1640">
            <v>0</v>
          </cell>
          <cell r="AE1640">
            <v>0</v>
          </cell>
          <cell r="AF1640">
            <v>0</v>
          </cell>
        </row>
        <row r="1641">
          <cell r="C1641" t="str">
            <v>608 LUCKY BEDDINGWP Sls Total Fulfilled $ var LY %</v>
          </cell>
          <cell r="D1641" t="str">
            <v>608 LUCKY BEDDING</v>
          </cell>
          <cell r="E1641" t="str">
            <v>WP Sls Total Fulfilled $ var LY %</v>
          </cell>
          <cell r="F1641">
            <v>-1</v>
          </cell>
          <cell r="G1641">
            <v>-1</v>
          </cell>
          <cell r="H1641">
            <v>-1</v>
          </cell>
          <cell r="I1641">
            <v>-1</v>
          </cell>
          <cell r="J1641">
            <v>-1</v>
          </cell>
          <cell r="K1641">
            <v>-1</v>
          </cell>
          <cell r="L1641">
            <v>-1</v>
          </cell>
          <cell r="M1641">
            <v>-1</v>
          </cell>
          <cell r="N1641">
            <v>-1</v>
          </cell>
          <cell r="O1641">
            <v>-1</v>
          </cell>
          <cell r="P1641">
            <v>-1</v>
          </cell>
          <cell r="Q1641">
            <v>-1</v>
          </cell>
          <cell r="R1641">
            <v>-1</v>
          </cell>
          <cell r="S1641">
            <v>0</v>
          </cell>
          <cell r="T1641">
            <v>-1</v>
          </cell>
          <cell r="U1641">
            <v>0</v>
          </cell>
          <cell r="V1641">
            <v>0</v>
          </cell>
          <cell r="W1641">
            <v>0</v>
          </cell>
          <cell r="X1641">
            <v>0</v>
          </cell>
          <cell r="Y1641">
            <v>0</v>
          </cell>
          <cell r="Z1641">
            <v>0</v>
          </cell>
          <cell r="AA1641">
            <v>0</v>
          </cell>
          <cell r="AB1641">
            <v>0</v>
          </cell>
          <cell r="AC1641">
            <v>0</v>
          </cell>
          <cell r="AD1641">
            <v>0</v>
          </cell>
          <cell r="AE1641">
            <v>0</v>
          </cell>
          <cell r="AF1641">
            <v>0</v>
          </cell>
        </row>
        <row r="1642">
          <cell r="C1642" t="str">
            <v>608 LUCKY BEDDINGWP Sls Vendor Filled $ % Seas</v>
          </cell>
          <cell r="D1642" t="str">
            <v>608 LUCKY BEDDING</v>
          </cell>
          <cell r="E1642" t="str">
            <v>WP Sls Vendor Filled $ % Seas</v>
          </cell>
          <cell r="F1642">
            <v>0</v>
          </cell>
          <cell r="G1642">
            <v>0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0</v>
          </cell>
          <cell r="N1642">
            <v>0</v>
          </cell>
          <cell r="O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0</v>
          </cell>
          <cell r="V1642">
            <v>0</v>
          </cell>
          <cell r="W1642">
            <v>0</v>
          </cell>
          <cell r="X1642">
            <v>0</v>
          </cell>
          <cell r="Y1642">
            <v>0</v>
          </cell>
          <cell r="Z1642">
            <v>0</v>
          </cell>
          <cell r="AA1642">
            <v>0</v>
          </cell>
          <cell r="AB1642">
            <v>0</v>
          </cell>
          <cell r="AC1642">
            <v>0</v>
          </cell>
          <cell r="AD1642">
            <v>0</v>
          </cell>
          <cell r="AE1642">
            <v>0</v>
          </cell>
          <cell r="AF1642">
            <v>0</v>
          </cell>
        </row>
        <row r="1643">
          <cell r="C1643" t="str">
            <v>608 LUCKY BEDDINGWP Sls Vendor Filled $ (SV / CV)</v>
          </cell>
          <cell r="D1643" t="str">
            <v>608 LUCKY BEDDING</v>
          </cell>
          <cell r="E1643" t="str">
            <v>WP Sls Vendor Filled $ (SV / CV)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>
            <v>0</v>
          </cell>
          <cell r="O1643">
            <v>0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0</v>
          </cell>
          <cell r="V1643">
            <v>0</v>
          </cell>
          <cell r="W1643">
            <v>0</v>
          </cell>
          <cell r="X1643">
            <v>0</v>
          </cell>
          <cell r="Y1643">
            <v>0</v>
          </cell>
          <cell r="Z1643">
            <v>0</v>
          </cell>
          <cell r="AA1643">
            <v>0</v>
          </cell>
          <cell r="AB1643">
            <v>0</v>
          </cell>
          <cell r="AC1643">
            <v>0</v>
          </cell>
          <cell r="AD1643">
            <v>0</v>
          </cell>
          <cell r="AE1643">
            <v>0</v>
          </cell>
          <cell r="AF1643">
            <v>0</v>
          </cell>
        </row>
        <row r="1644">
          <cell r="C1644" t="str">
            <v>608 LUCKY BEDDINGWP Sls Vendor Filled $ (SV / CV) % Ttl Demand</v>
          </cell>
          <cell r="D1644" t="str">
            <v>608 LUCKY BEDDING</v>
          </cell>
          <cell r="E1644" t="str">
            <v>WP Sls Vendor Filled $ (SV / CV) % Ttl Demand</v>
          </cell>
          <cell r="F1644">
            <v>0</v>
          </cell>
          <cell r="G1644">
            <v>0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>
            <v>0</v>
          </cell>
          <cell r="O1644">
            <v>0</v>
          </cell>
          <cell r="P1644">
            <v>0</v>
          </cell>
          <cell r="Q1644">
            <v>0</v>
          </cell>
          <cell r="R1644">
            <v>0</v>
          </cell>
          <cell r="S1644">
            <v>0</v>
          </cell>
          <cell r="T1644">
            <v>0</v>
          </cell>
          <cell r="U1644">
            <v>0</v>
          </cell>
          <cell r="V1644">
            <v>0</v>
          </cell>
          <cell r="W1644">
            <v>0</v>
          </cell>
          <cell r="X1644">
            <v>0</v>
          </cell>
          <cell r="Y1644">
            <v>0</v>
          </cell>
          <cell r="Z1644">
            <v>0</v>
          </cell>
          <cell r="AA1644">
            <v>0</v>
          </cell>
          <cell r="AB1644">
            <v>0</v>
          </cell>
          <cell r="AC1644">
            <v>0</v>
          </cell>
          <cell r="AD1644">
            <v>0</v>
          </cell>
          <cell r="AE1644">
            <v>0</v>
          </cell>
          <cell r="AF1644">
            <v>0</v>
          </cell>
        </row>
        <row r="1645">
          <cell r="C1645" t="str">
            <v>608 LUCKY BEDDINGWP Sls Vendor Filled $ var LY %</v>
          </cell>
          <cell r="D1645" t="str">
            <v>608 LUCKY BEDDING</v>
          </cell>
          <cell r="E1645" t="str">
            <v>WP Sls Vendor Filled $ var LY %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  <cell r="R1645">
            <v>0</v>
          </cell>
          <cell r="S1645">
            <v>0</v>
          </cell>
          <cell r="T1645">
            <v>0</v>
          </cell>
          <cell r="U1645">
            <v>0</v>
          </cell>
          <cell r="V1645">
            <v>0</v>
          </cell>
          <cell r="W1645">
            <v>0</v>
          </cell>
          <cell r="X1645">
            <v>0</v>
          </cell>
          <cell r="Y1645">
            <v>0</v>
          </cell>
          <cell r="Z1645">
            <v>0</v>
          </cell>
          <cell r="AA1645">
            <v>0</v>
          </cell>
          <cell r="AB1645">
            <v>0</v>
          </cell>
          <cell r="AC1645">
            <v>0</v>
          </cell>
          <cell r="AD1645">
            <v>0</v>
          </cell>
          <cell r="AE1645">
            <v>0</v>
          </cell>
          <cell r="AF1645">
            <v>0</v>
          </cell>
        </row>
        <row r="1646">
          <cell r="C1646" t="str">
            <v>608 LUCKY BEDDINGWP Sls Vendor Filled Fin Return $</v>
          </cell>
          <cell r="D1646" t="str">
            <v>608 LUCKY BEDDING</v>
          </cell>
          <cell r="E1646" t="str">
            <v>WP Sls Vendor Filled Fin Return $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  <cell r="T1646">
            <v>0</v>
          </cell>
          <cell r="U1646">
            <v>0</v>
          </cell>
          <cell r="V1646">
            <v>0</v>
          </cell>
          <cell r="W1646">
            <v>0</v>
          </cell>
          <cell r="X1646">
            <v>0</v>
          </cell>
          <cell r="Y1646">
            <v>0</v>
          </cell>
          <cell r="Z1646">
            <v>0</v>
          </cell>
          <cell r="AA1646">
            <v>0</v>
          </cell>
          <cell r="AB1646">
            <v>0</v>
          </cell>
          <cell r="AC1646">
            <v>0</v>
          </cell>
          <cell r="AD1646">
            <v>0</v>
          </cell>
          <cell r="AE1646">
            <v>0</v>
          </cell>
          <cell r="AF1646">
            <v>0</v>
          </cell>
        </row>
        <row r="1647">
          <cell r="C1647" t="str">
            <v>608 LUCKY BEDDINGWP Sls Vendor Filled Fin Return %</v>
          </cell>
          <cell r="D1647" t="str">
            <v>608 LUCKY BEDDING</v>
          </cell>
          <cell r="E1647" t="str">
            <v>WP Sls Vendor Filled Fin Return %</v>
          </cell>
          <cell r="F1647">
            <v>0</v>
          </cell>
          <cell r="G1647">
            <v>0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>
            <v>0</v>
          </cell>
          <cell r="O1647">
            <v>0</v>
          </cell>
          <cell r="P1647">
            <v>0</v>
          </cell>
          <cell r="Q1647">
            <v>0</v>
          </cell>
          <cell r="R1647">
            <v>0</v>
          </cell>
          <cell r="S1647">
            <v>0</v>
          </cell>
          <cell r="T1647">
            <v>0</v>
          </cell>
          <cell r="U1647">
            <v>0</v>
          </cell>
          <cell r="V1647">
            <v>0</v>
          </cell>
          <cell r="W1647">
            <v>0</v>
          </cell>
          <cell r="X1647">
            <v>0</v>
          </cell>
          <cell r="Y1647">
            <v>0</v>
          </cell>
          <cell r="Z1647">
            <v>0</v>
          </cell>
          <cell r="AA1647">
            <v>0</v>
          </cell>
          <cell r="AB1647">
            <v>0</v>
          </cell>
          <cell r="AC1647">
            <v>0</v>
          </cell>
          <cell r="AD1647">
            <v>0</v>
          </cell>
          <cell r="AE1647">
            <v>0</v>
          </cell>
          <cell r="AF1647">
            <v>0</v>
          </cell>
        </row>
        <row r="1648">
          <cell r="C1648" t="str">
            <v>608 LUCKY BEDDINGWP Turn on Fulfilled Sls UnAdj</v>
          </cell>
          <cell r="D1648" t="str">
            <v>608 LUCKY BEDDING</v>
          </cell>
          <cell r="E1648" t="str">
            <v>WP Turn on Fulfilled Sls UnAdj</v>
          </cell>
          <cell r="F1648">
            <v>0</v>
          </cell>
          <cell r="G1648">
            <v>0</v>
          </cell>
          <cell r="H1648">
            <v>0</v>
          </cell>
          <cell r="I1648">
            <v>0</v>
          </cell>
          <cell r="J1648">
            <v>0</v>
          </cell>
          <cell r="K1648">
            <v>0</v>
          </cell>
          <cell r="L1648">
            <v>0</v>
          </cell>
          <cell r="M1648">
            <v>0</v>
          </cell>
          <cell r="N1648">
            <v>0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  <cell r="T1648">
            <v>0</v>
          </cell>
          <cell r="U1648">
            <v>0</v>
          </cell>
          <cell r="V1648">
            <v>0</v>
          </cell>
          <cell r="W1648">
            <v>0</v>
          </cell>
          <cell r="X1648">
            <v>0</v>
          </cell>
          <cell r="Y1648">
            <v>0</v>
          </cell>
          <cell r="Z1648">
            <v>0</v>
          </cell>
          <cell r="AA1648">
            <v>0</v>
          </cell>
          <cell r="AB1648">
            <v>0</v>
          </cell>
          <cell r="AC1648">
            <v>0</v>
          </cell>
          <cell r="AD1648">
            <v>0</v>
          </cell>
          <cell r="AE1648">
            <v>0</v>
          </cell>
          <cell r="AF1648">
            <v>0</v>
          </cell>
        </row>
        <row r="1649">
          <cell r="C1649" t="str">
            <v>608 LUCKY BEDDINGWP Turn on Total Demand Sls</v>
          </cell>
          <cell r="D1649" t="str">
            <v>608 LUCKY BEDDING</v>
          </cell>
          <cell r="E1649" t="str">
            <v>WP Turn on Total Demand Sls</v>
          </cell>
          <cell r="F1649">
            <v>0</v>
          </cell>
          <cell r="G1649">
            <v>0</v>
          </cell>
          <cell r="H1649">
            <v>0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0</v>
          </cell>
          <cell r="R1649">
            <v>0</v>
          </cell>
          <cell r="S1649">
            <v>0</v>
          </cell>
          <cell r="T1649">
            <v>0</v>
          </cell>
          <cell r="U1649">
            <v>0</v>
          </cell>
          <cell r="V1649">
            <v>0</v>
          </cell>
          <cell r="W1649">
            <v>0</v>
          </cell>
          <cell r="X1649">
            <v>0</v>
          </cell>
          <cell r="Y1649">
            <v>0</v>
          </cell>
          <cell r="Z1649">
            <v>0</v>
          </cell>
          <cell r="AA1649">
            <v>0</v>
          </cell>
          <cell r="AB1649">
            <v>0</v>
          </cell>
          <cell r="AC1649">
            <v>0</v>
          </cell>
          <cell r="AD1649">
            <v>0</v>
          </cell>
          <cell r="AE1649">
            <v>0</v>
          </cell>
          <cell r="AF1649">
            <v>0</v>
          </cell>
        </row>
        <row r="1650">
          <cell r="C1650" t="str">
            <v>608 LUCKY BEDDINGWP Turn on Total Demand Sls UnAdj</v>
          </cell>
          <cell r="D1650" t="str">
            <v>608 LUCKY BEDDING</v>
          </cell>
          <cell r="E1650" t="str">
            <v>WP Turn on Total Demand Sls UnAdj</v>
          </cell>
          <cell r="F1650">
            <v>0</v>
          </cell>
          <cell r="G1650">
            <v>0</v>
          </cell>
          <cell r="H1650">
            <v>0</v>
          </cell>
          <cell r="I1650">
            <v>0</v>
          </cell>
          <cell r="J1650">
            <v>0</v>
          </cell>
          <cell r="K1650">
            <v>0</v>
          </cell>
          <cell r="L1650">
            <v>0</v>
          </cell>
          <cell r="M1650">
            <v>0</v>
          </cell>
          <cell r="N1650">
            <v>0</v>
          </cell>
          <cell r="O1650">
            <v>0</v>
          </cell>
          <cell r="P1650">
            <v>0</v>
          </cell>
          <cell r="Q1650">
            <v>0</v>
          </cell>
          <cell r="R1650">
            <v>0</v>
          </cell>
          <cell r="S1650">
            <v>0</v>
          </cell>
          <cell r="T1650">
            <v>0</v>
          </cell>
          <cell r="U1650">
            <v>0</v>
          </cell>
          <cell r="V1650">
            <v>0</v>
          </cell>
          <cell r="W1650">
            <v>0</v>
          </cell>
          <cell r="X1650">
            <v>0</v>
          </cell>
          <cell r="Y1650">
            <v>0</v>
          </cell>
          <cell r="Z1650">
            <v>0</v>
          </cell>
          <cell r="AA1650">
            <v>0</v>
          </cell>
          <cell r="AB1650">
            <v>0</v>
          </cell>
          <cell r="AC1650">
            <v>0</v>
          </cell>
          <cell r="AD1650">
            <v>0</v>
          </cell>
          <cell r="AE1650">
            <v>0</v>
          </cell>
          <cell r="AF1650">
            <v>0</v>
          </cell>
        </row>
        <row r="1651">
          <cell r="C1651" t="str">
            <v>608 LUCKY BEDDINGWP Wkrm C$</v>
          </cell>
          <cell r="D1651" t="str">
            <v>608 LUCKY BEDDING</v>
          </cell>
          <cell r="E1651" t="str">
            <v>WP Wkrm C$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  <cell r="R1651">
            <v>0</v>
          </cell>
          <cell r="S1651">
            <v>0</v>
          </cell>
          <cell r="T1651">
            <v>0</v>
          </cell>
          <cell r="U1651">
            <v>0</v>
          </cell>
          <cell r="V1651">
            <v>0</v>
          </cell>
          <cell r="W1651">
            <v>0</v>
          </cell>
          <cell r="X1651">
            <v>0</v>
          </cell>
          <cell r="Y1651">
            <v>0</v>
          </cell>
          <cell r="Z1651">
            <v>0</v>
          </cell>
          <cell r="AA1651">
            <v>0</v>
          </cell>
          <cell r="AB1651">
            <v>0</v>
          </cell>
          <cell r="AC1651">
            <v>0</v>
          </cell>
          <cell r="AD1651">
            <v>0</v>
          </cell>
          <cell r="AE1651">
            <v>0</v>
          </cell>
          <cell r="AF1651">
            <v>0</v>
          </cell>
        </row>
        <row r="1652">
          <cell r="C1652" t="str">
            <v>608 LUCKY BEDDINGWP Wkrm C%</v>
          </cell>
          <cell r="D1652" t="str">
            <v>608 LUCKY BEDDING</v>
          </cell>
          <cell r="E1652" t="str">
            <v>WP Wkrm C%</v>
          </cell>
          <cell r="F1652">
            <v>0</v>
          </cell>
          <cell r="G1652">
            <v>0</v>
          </cell>
          <cell r="H1652">
            <v>0</v>
          </cell>
          <cell r="I1652">
            <v>0</v>
          </cell>
          <cell r="J1652">
            <v>0</v>
          </cell>
          <cell r="K1652">
            <v>0</v>
          </cell>
          <cell r="L1652">
            <v>0</v>
          </cell>
          <cell r="M1652">
            <v>0</v>
          </cell>
          <cell r="N1652">
            <v>0</v>
          </cell>
          <cell r="O1652">
            <v>0</v>
          </cell>
          <cell r="P1652">
            <v>0</v>
          </cell>
          <cell r="Q1652">
            <v>0</v>
          </cell>
          <cell r="R1652">
            <v>0</v>
          </cell>
          <cell r="S1652">
            <v>0</v>
          </cell>
          <cell r="T1652">
            <v>0</v>
          </cell>
          <cell r="U1652">
            <v>0</v>
          </cell>
          <cell r="V1652">
            <v>0</v>
          </cell>
          <cell r="W1652">
            <v>0</v>
          </cell>
          <cell r="X1652">
            <v>0</v>
          </cell>
          <cell r="Y1652">
            <v>0</v>
          </cell>
          <cell r="Z1652">
            <v>0</v>
          </cell>
          <cell r="AA1652">
            <v>0</v>
          </cell>
          <cell r="AB1652">
            <v>0</v>
          </cell>
          <cell r="AC1652">
            <v>0</v>
          </cell>
          <cell r="AD1652">
            <v>0</v>
          </cell>
          <cell r="AE1652">
            <v>0</v>
          </cell>
          <cell r="AF1652">
            <v>0</v>
          </cell>
        </row>
        <row r="1653">
          <cell r="C1653" t="str">
            <v>703 MARTHA STEWART WHIMCP Add MU $</v>
          </cell>
          <cell r="D1653" t="str">
            <v>703 MARTHA STEWART WHIM</v>
          </cell>
          <cell r="E1653" t="str">
            <v>CP Add MU $</v>
          </cell>
          <cell r="F1653">
            <v>110.1</v>
          </cell>
          <cell r="G1653">
            <v>60.6</v>
          </cell>
          <cell r="H1653">
            <v>49.5</v>
          </cell>
          <cell r="I1653">
            <v>41.5</v>
          </cell>
          <cell r="J1653">
            <v>16.7</v>
          </cell>
          <cell r="K1653">
            <v>24.8</v>
          </cell>
          <cell r="L1653">
            <v>2</v>
          </cell>
          <cell r="M1653">
            <v>1.2</v>
          </cell>
          <cell r="N1653">
            <v>0.8</v>
          </cell>
          <cell r="O1653">
            <v>37.1</v>
          </cell>
          <cell r="P1653">
            <v>13.8</v>
          </cell>
          <cell r="Q1653">
            <v>23.4</v>
          </cell>
          <cell r="R1653">
            <v>2.2999999999999998</v>
          </cell>
          <cell r="S1653">
            <v>1.7</v>
          </cell>
          <cell r="T1653">
            <v>0.6</v>
          </cell>
          <cell r="U1653">
            <v>68.7</v>
          </cell>
          <cell r="V1653">
            <v>44</v>
          </cell>
          <cell r="W1653">
            <v>24.7</v>
          </cell>
          <cell r="X1653">
            <v>2.7</v>
          </cell>
          <cell r="Y1653">
            <v>1.6</v>
          </cell>
          <cell r="Z1653">
            <v>1.1000000000000001</v>
          </cell>
          <cell r="AA1653">
            <v>28.8</v>
          </cell>
          <cell r="AB1653">
            <v>18.100000000000001</v>
          </cell>
          <cell r="AC1653">
            <v>10.7</v>
          </cell>
          <cell r="AD1653">
            <v>37.299999999999997</v>
          </cell>
          <cell r="AE1653">
            <v>24.3</v>
          </cell>
          <cell r="AF1653">
            <v>12.9</v>
          </cell>
        </row>
        <row r="1654">
          <cell r="C1654" t="str">
            <v>703 MARTHA STEWART WHIMCP Add MU %</v>
          </cell>
          <cell r="D1654" t="str">
            <v>703 MARTHA STEWART WHIM</v>
          </cell>
          <cell r="E1654" t="str">
            <v>CP Add MU %</v>
          </cell>
          <cell r="F1654">
            <v>2.3599999999999999E-2</v>
          </cell>
          <cell r="G1654">
            <v>3.2599999999999997E-2</v>
          </cell>
          <cell r="H1654">
            <v>1.77E-2</v>
          </cell>
          <cell r="I1654">
            <v>2.06E-2</v>
          </cell>
          <cell r="J1654">
            <v>2.06E-2</v>
          </cell>
          <cell r="K1654">
            <v>2.0500000000000001E-2</v>
          </cell>
          <cell r="L1654">
            <v>4.0000000000000001E-3</v>
          </cell>
          <cell r="M1654">
            <v>5.8999999999999999E-3</v>
          </cell>
          <cell r="N1654">
            <v>2.5999999999999999E-3</v>
          </cell>
          <cell r="O1654">
            <v>5.0999999999999997E-2</v>
          </cell>
          <cell r="P1654">
            <v>3.9E-2</v>
          </cell>
          <cell r="Q1654">
            <v>6.2399999999999997E-2</v>
          </cell>
          <cell r="R1654">
            <v>3.0000000000000001E-3</v>
          </cell>
          <cell r="S1654">
            <v>6.7999999999999996E-3</v>
          </cell>
          <cell r="T1654">
            <v>1.1999999999999999E-3</v>
          </cell>
          <cell r="U1654">
            <v>2.5999999999999999E-2</v>
          </cell>
          <cell r="V1654">
            <v>4.1799999999999997E-2</v>
          </cell>
          <cell r="W1654">
            <v>1.55E-2</v>
          </cell>
          <cell r="X1654">
            <v>3.5000000000000001E-3</v>
          </cell>
          <cell r="Y1654">
            <v>6.1000000000000004E-3</v>
          </cell>
          <cell r="Z1654">
            <v>2.2000000000000001E-3</v>
          </cell>
          <cell r="AA1654">
            <v>3.0700000000000002E-2</v>
          </cell>
          <cell r="AB1654">
            <v>5.16E-2</v>
          </cell>
          <cell r="AC1654">
            <v>1.83E-2</v>
          </cell>
          <cell r="AD1654">
            <v>3.9100000000000003E-2</v>
          </cell>
          <cell r="AE1654">
            <v>5.4300000000000001E-2</v>
          </cell>
          <cell r="AF1654">
            <v>2.5600000000000001E-2</v>
          </cell>
        </row>
        <row r="1655">
          <cell r="C1655" t="str">
            <v>703 MARTHA STEWART WHIMCP Assoc Disc $</v>
          </cell>
          <cell r="D1655" t="str">
            <v>703 MARTHA STEWART WHIM</v>
          </cell>
          <cell r="E1655" t="str">
            <v>CP Assoc Disc $</v>
          </cell>
          <cell r="F1655">
            <v>21.9</v>
          </cell>
          <cell r="G1655">
            <v>8.6999999999999993</v>
          </cell>
          <cell r="H1655">
            <v>13.2</v>
          </cell>
          <cell r="I1655">
            <v>9.5</v>
          </cell>
          <cell r="J1655">
            <v>3.8</v>
          </cell>
          <cell r="K1655">
            <v>5.7</v>
          </cell>
          <cell r="L1655">
            <v>2.4</v>
          </cell>
          <cell r="M1655">
            <v>1</v>
          </cell>
          <cell r="N1655">
            <v>1.4</v>
          </cell>
          <cell r="O1655">
            <v>3.4</v>
          </cell>
          <cell r="P1655">
            <v>1.7</v>
          </cell>
          <cell r="Q1655">
            <v>1.8</v>
          </cell>
          <cell r="R1655">
            <v>3.6</v>
          </cell>
          <cell r="S1655">
            <v>1.2</v>
          </cell>
          <cell r="T1655">
            <v>2.5</v>
          </cell>
          <cell r="U1655">
            <v>12.4</v>
          </cell>
          <cell r="V1655">
            <v>4.9000000000000004</v>
          </cell>
          <cell r="W1655">
            <v>7.5</v>
          </cell>
          <cell r="X1655">
            <v>3.5</v>
          </cell>
          <cell r="Y1655">
            <v>1.2</v>
          </cell>
          <cell r="Z1655">
            <v>2.4</v>
          </cell>
          <cell r="AA1655">
            <v>4.4000000000000004</v>
          </cell>
          <cell r="AB1655">
            <v>1.6</v>
          </cell>
          <cell r="AC1655">
            <v>2.8</v>
          </cell>
          <cell r="AD1655">
            <v>4.5</v>
          </cell>
          <cell r="AE1655">
            <v>2.1</v>
          </cell>
          <cell r="AF1655">
            <v>2.4</v>
          </cell>
        </row>
        <row r="1656">
          <cell r="C1656" t="str">
            <v>703 MARTHA STEWART WHIMCP Assoc Disc %</v>
          </cell>
          <cell r="D1656" t="str">
            <v>703 MARTHA STEWART WHIM</v>
          </cell>
          <cell r="E1656" t="str">
            <v>CP Assoc Disc %</v>
          </cell>
          <cell r="F1656">
            <v>5.0000000000000001E-3</v>
          </cell>
          <cell r="G1656">
            <v>0</v>
          </cell>
          <cell r="H1656">
            <v>0</v>
          </cell>
          <cell r="I1656">
            <v>5.0000000000000001E-3</v>
          </cell>
          <cell r="J1656">
            <v>0</v>
          </cell>
          <cell r="K1656">
            <v>0</v>
          </cell>
          <cell r="L1656">
            <v>5.0000000000000001E-3</v>
          </cell>
          <cell r="M1656">
            <v>0</v>
          </cell>
          <cell r="N1656">
            <v>0</v>
          </cell>
          <cell r="O1656">
            <v>5.0000000000000001E-3</v>
          </cell>
          <cell r="P1656">
            <v>0</v>
          </cell>
          <cell r="Q1656">
            <v>0</v>
          </cell>
          <cell r="R1656">
            <v>5.0000000000000001E-3</v>
          </cell>
          <cell r="S1656">
            <v>0</v>
          </cell>
          <cell r="T1656">
            <v>0</v>
          </cell>
          <cell r="U1656">
            <v>5.0000000000000001E-3</v>
          </cell>
          <cell r="V1656">
            <v>0</v>
          </cell>
          <cell r="W1656">
            <v>0</v>
          </cell>
          <cell r="X1656">
            <v>5.0000000000000001E-3</v>
          </cell>
          <cell r="Y1656">
            <v>0</v>
          </cell>
          <cell r="Z1656">
            <v>0</v>
          </cell>
          <cell r="AA1656">
            <v>5.0000000000000001E-3</v>
          </cell>
          <cell r="AB1656">
            <v>0</v>
          </cell>
          <cell r="AC1656">
            <v>0</v>
          </cell>
          <cell r="AD1656">
            <v>5.0000000000000001E-3</v>
          </cell>
          <cell r="AE1656">
            <v>0</v>
          </cell>
          <cell r="AF1656">
            <v>0</v>
          </cell>
        </row>
        <row r="1657">
          <cell r="C1657" t="str">
            <v>703 MARTHA STEWART WHIMCP Avail $</v>
          </cell>
          <cell r="D1657" t="str">
            <v>703 MARTHA STEWART WHIM</v>
          </cell>
          <cell r="E1657" t="str">
            <v>CP Avail $</v>
          </cell>
          <cell r="F1657">
            <v>13001.6</v>
          </cell>
          <cell r="G1657">
            <v>6630</v>
          </cell>
          <cell r="H1657">
            <v>6371.6</v>
          </cell>
          <cell r="I1657">
            <v>9497.4</v>
          </cell>
          <cell r="J1657">
            <v>5003.5</v>
          </cell>
          <cell r="K1657">
            <v>4493.8999999999996</v>
          </cell>
          <cell r="L1657">
            <v>6701.8</v>
          </cell>
          <cell r="M1657">
            <v>3366.7</v>
          </cell>
          <cell r="N1657">
            <v>3335.1</v>
          </cell>
          <cell r="O1657">
            <v>8401.9</v>
          </cell>
          <cell r="P1657">
            <v>4396.3</v>
          </cell>
          <cell r="Q1657">
            <v>4005.6</v>
          </cell>
          <cell r="R1657">
            <v>9497.4</v>
          </cell>
          <cell r="S1657">
            <v>5003.5</v>
          </cell>
          <cell r="T1657">
            <v>4493.8999999999996</v>
          </cell>
          <cell r="U1657">
            <v>13001.6</v>
          </cell>
          <cell r="V1657">
            <v>6630</v>
          </cell>
          <cell r="W1657">
            <v>6371.6</v>
          </cell>
          <cell r="X1657">
            <v>10669.3</v>
          </cell>
          <cell r="Y1657">
            <v>5541.4</v>
          </cell>
          <cell r="Z1657">
            <v>5127.8999999999996</v>
          </cell>
          <cell r="AA1657">
            <v>11813.8</v>
          </cell>
          <cell r="AB1657">
            <v>6005.5</v>
          </cell>
          <cell r="AC1657">
            <v>5808.3</v>
          </cell>
          <cell r="AD1657">
            <v>13001.6</v>
          </cell>
          <cell r="AE1657">
            <v>6630</v>
          </cell>
          <cell r="AF1657">
            <v>6371.6</v>
          </cell>
        </row>
        <row r="1658">
          <cell r="C1658" t="str">
            <v>703 MARTHA STEWART WHIMCP Avail C$</v>
          </cell>
          <cell r="D1658" t="str">
            <v>703 MARTHA STEWART WHIM</v>
          </cell>
          <cell r="E1658" t="str">
            <v>CP Avail C$</v>
          </cell>
          <cell r="F1658">
            <v>4888.7</v>
          </cell>
          <cell r="G1658">
            <v>0</v>
          </cell>
          <cell r="H1658">
            <v>0</v>
          </cell>
          <cell r="I1658">
            <v>3602.9</v>
          </cell>
          <cell r="J1658">
            <v>0</v>
          </cell>
          <cell r="K1658">
            <v>0</v>
          </cell>
          <cell r="L1658">
            <v>2547.1999999999998</v>
          </cell>
          <cell r="M1658">
            <v>0</v>
          </cell>
          <cell r="N1658">
            <v>0</v>
          </cell>
          <cell r="O1658">
            <v>3190.4</v>
          </cell>
          <cell r="P1658">
            <v>0</v>
          </cell>
          <cell r="Q1658">
            <v>0</v>
          </cell>
          <cell r="R1658">
            <v>3602.9</v>
          </cell>
          <cell r="S1658">
            <v>0</v>
          </cell>
          <cell r="T1658">
            <v>0</v>
          </cell>
          <cell r="U1658">
            <v>4888.7</v>
          </cell>
          <cell r="V1658">
            <v>0</v>
          </cell>
          <cell r="W1658">
            <v>0</v>
          </cell>
          <cell r="X1658">
            <v>4046</v>
          </cell>
          <cell r="Y1658">
            <v>0</v>
          </cell>
          <cell r="Z1658">
            <v>0</v>
          </cell>
          <cell r="AA1658">
            <v>4447.3999999999996</v>
          </cell>
          <cell r="AB1658">
            <v>0</v>
          </cell>
          <cell r="AC1658">
            <v>0</v>
          </cell>
          <cell r="AD1658">
            <v>4888.7</v>
          </cell>
          <cell r="AE1658">
            <v>0</v>
          </cell>
          <cell r="AF1658">
            <v>0</v>
          </cell>
        </row>
        <row r="1659">
          <cell r="C1659" t="str">
            <v>703 MARTHA STEWART WHIMCP Avg Stk + Inv Adj $</v>
          </cell>
          <cell r="D1659" t="str">
            <v>703 MARTHA STEWART WHIM</v>
          </cell>
          <cell r="E1659" t="str">
            <v>CP Avg Stk + Inv Adj $</v>
          </cell>
          <cell r="F1659">
            <v>6045.2</v>
          </cell>
          <cell r="G1659">
            <v>0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  <cell r="N1659">
            <v>0</v>
          </cell>
          <cell r="O1659">
            <v>0</v>
          </cell>
          <cell r="P1659">
            <v>0</v>
          </cell>
          <cell r="Q1659">
            <v>0</v>
          </cell>
          <cell r="R1659">
            <v>0</v>
          </cell>
          <cell r="S1659">
            <v>0</v>
          </cell>
          <cell r="T1659">
            <v>0</v>
          </cell>
          <cell r="U1659">
            <v>0</v>
          </cell>
          <cell r="V1659">
            <v>0</v>
          </cell>
          <cell r="W1659">
            <v>0</v>
          </cell>
          <cell r="X1659">
            <v>0</v>
          </cell>
          <cell r="Y1659">
            <v>0</v>
          </cell>
          <cell r="Z1659">
            <v>0</v>
          </cell>
          <cell r="AA1659">
            <v>0</v>
          </cell>
          <cell r="AB1659">
            <v>0</v>
          </cell>
          <cell r="AC1659">
            <v>0</v>
          </cell>
          <cell r="AD1659">
            <v>0</v>
          </cell>
          <cell r="AE1659">
            <v>0</v>
          </cell>
          <cell r="AF1659">
            <v>0</v>
          </cell>
        </row>
        <row r="1660">
          <cell r="C1660" t="str">
            <v>703 MARTHA STEWART WHIMCP Avg Stk + Inv Adj $ var LY %</v>
          </cell>
          <cell r="D1660" t="str">
            <v>703 MARTHA STEWART WHIM</v>
          </cell>
          <cell r="E1660" t="str">
            <v>CP Avg Stk + Inv Adj $ var LY %</v>
          </cell>
          <cell r="F1660">
            <v>1.2999999999999999E-2</v>
          </cell>
          <cell r="G1660">
            <v>0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>
            <v>0</v>
          </cell>
          <cell r="O1660">
            <v>0</v>
          </cell>
          <cell r="P1660">
            <v>0</v>
          </cell>
          <cell r="Q1660">
            <v>0</v>
          </cell>
          <cell r="R1660">
            <v>0</v>
          </cell>
          <cell r="S1660">
            <v>0</v>
          </cell>
          <cell r="T1660">
            <v>0</v>
          </cell>
          <cell r="U1660">
            <v>0</v>
          </cell>
          <cell r="V1660">
            <v>0</v>
          </cell>
          <cell r="W1660">
            <v>0</v>
          </cell>
          <cell r="X1660">
            <v>0</v>
          </cell>
          <cell r="Y1660">
            <v>0</v>
          </cell>
          <cell r="Z1660">
            <v>0</v>
          </cell>
          <cell r="AA1660">
            <v>0</v>
          </cell>
          <cell r="AB1660">
            <v>0</v>
          </cell>
          <cell r="AC1660">
            <v>0</v>
          </cell>
          <cell r="AD1660">
            <v>0</v>
          </cell>
          <cell r="AE1660">
            <v>0</v>
          </cell>
          <cell r="AF1660">
            <v>0</v>
          </cell>
        </row>
        <row r="1661">
          <cell r="C1661" t="str">
            <v>703 MARTHA STEWART WHIMCP Avg Stk UnAdj $</v>
          </cell>
          <cell r="D1661" t="str">
            <v>703 MARTHA STEWART WHIM</v>
          </cell>
          <cell r="E1661" t="str">
            <v>CP Avg Stk UnAdj $</v>
          </cell>
          <cell r="F1661">
            <v>6045.2</v>
          </cell>
          <cell r="G1661">
            <v>3247.7</v>
          </cell>
          <cell r="H1661">
            <v>2797.5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>
            <v>0</v>
          </cell>
          <cell r="O1661">
            <v>0</v>
          </cell>
          <cell r="P1661">
            <v>0</v>
          </cell>
          <cell r="Q1661">
            <v>0</v>
          </cell>
          <cell r="R1661">
            <v>0</v>
          </cell>
          <cell r="S1661">
            <v>0</v>
          </cell>
          <cell r="T1661">
            <v>0</v>
          </cell>
          <cell r="U1661">
            <v>0</v>
          </cell>
          <cell r="V1661">
            <v>0</v>
          </cell>
          <cell r="W1661">
            <v>0</v>
          </cell>
          <cell r="X1661">
            <v>0</v>
          </cell>
          <cell r="Y1661">
            <v>0</v>
          </cell>
          <cell r="Z1661">
            <v>0</v>
          </cell>
          <cell r="AA1661">
            <v>0</v>
          </cell>
          <cell r="AB1661">
            <v>0</v>
          </cell>
          <cell r="AC1661">
            <v>0</v>
          </cell>
          <cell r="AD1661">
            <v>0</v>
          </cell>
          <cell r="AE1661">
            <v>0</v>
          </cell>
          <cell r="AF1661">
            <v>0</v>
          </cell>
        </row>
        <row r="1662">
          <cell r="C1662" t="str">
            <v>703 MARTHA STEWART WHIMCP Avg Stk UnAdj $ var LY %</v>
          </cell>
          <cell r="D1662" t="str">
            <v>703 MARTHA STEWART WHIM</v>
          </cell>
          <cell r="E1662" t="str">
            <v>CP Avg Stk UnAdj $ var LY %</v>
          </cell>
          <cell r="F1662">
            <v>1.2999999999999999E-2</v>
          </cell>
          <cell r="G1662">
            <v>-8.5000000000000006E-2</v>
          </cell>
          <cell r="H1662">
            <v>0.157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  <cell r="R1662">
            <v>0</v>
          </cell>
          <cell r="S1662">
            <v>0</v>
          </cell>
          <cell r="T1662">
            <v>0</v>
          </cell>
          <cell r="U1662">
            <v>0</v>
          </cell>
          <cell r="V1662">
            <v>0</v>
          </cell>
          <cell r="W1662">
            <v>0</v>
          </cell>
          <cell r="X1662">
            <v>0</v>
          </cell>
          <cell r="Y1662">
            <v>0</v>
          </cell>
          <cell r="Z1662">
            <v>0</v>
          </cell>
          <cell r="AA1662">
            <v>0</v>
          </cell>
          <cell r="AB1662">
            <v>0</v>
          </cell>
          <cell r="AC1662">
            <v>0</v>
          </cell>
          <cell r="AD1662">
            <v>0</v>
          </cell>
          <cell r="AE1662">
            <v>0</v>
          </cell>
          <cell r="AF1662">
            <v>0</v>
          </cell>
        </row>
        <row r="1663">
          <cell r="C1663" t="str">
            <v>703 MARTHA STEWART WHIMCP Avg Wkly Sell Thru %</v>
          </cell>
          <cell r="D1663" t="str">
            <v>703 MARTHA STEWART WHIM</v>
          </cell>
          <cell r="E1663" t="str">
            <v>CP Avg Wkly Sell Thru %</v>
          </cell>
          <cell r="F1663">
            <v>3.3000000000000002E-2</v>
          </cell>
          <cell r="G1663">
            <v>2.5000000000000001E-2</v>
          </cell>
          <cell r="H1663">
            <v>4.1000000000000002E-2</v>
          </cell>
          <cell r="I1663">
            <v>2.8000000000000001E-2</v>
          </cell>
          <cell r="J1663">
            <v>2.1000000000000001E-2</v>
          </cell>
          <cell r="K1663">
            <v>3.5999999999999997E-2</v>
          </cell>
          <cell r="L1663">
            <v>2.4E-2</v>
          </cell>
          <cell r="M1663">
            <v>1.9E-2</v>
          </cell>
          <cell r="N1663">
            <v>2.9000000000000001E-2</v>
          </cell>
          <cell r="O1663">
            <v>2.4E-2</v>
          </cell>
          <cell r="P1663">
            <v>2.1999999999999999E-2</v>
          </cell>
          <cell r="Q1663">
            <v>2.5999999999999999E-2</v>
          </cell>
          <cell r="R1663">
            <v>0.03</v>
          </cell>
          <cell r="S1663">
            <v>1.7999999999999999E-2</v>
          </cell>
          <cell r="T1663">
            <v>4.5999999999999999E-2</v>
          </cell>
          <cell r="U1663">
            <v>3.2000000000000001E-2</v>
          </cell>
          <cell r="V1663">
            <v>2.3E-2</v>
          </cell>
          <cell r="W1663">
            <v>4.3999999999999997E-2</v>
          </cell>
          <cell r="X1663">
            <v>0.03</v>
          </cell>
          <cell r="Y1663">
            <v>1.7999999999999999E-2</v>
          </cell>
          <cell r="Z1663">
            <v>4.3999999999999997E-2</v>
          </cell>
          <cell r="AA1663">
            <v>0.03</v>
          </cell>
          <cell r="AB1663">
            <v>0.02</v>
          </cell>
          <cell r="AC1663">
            <v>4.1000000000000002E-2</v>
          </cell>
          <cell r="AD1663">
            <v>3.7999999999999999E-2</v>
          </cell>
          <cell r="AE1663">
            <v>3.3000000000000002E-2</v>
          </cell>
          <cell r="AF1663">
            <v>4.3999999999999997E-2</v>
          </cell>
        </row>
        <row r="1664">
          <cell r="C1664" t="str">
            <v>703 MARTHA STEWART WHIMCP BOM $</v>
          </cell>
          <cell r="D1664" t="str">
            <v>703 MARTHA STEWART WHIM</v>
          </cell>
          <cell r="E1664" t="str">
            <v>CP BOM $</v>
          </cell>
          <cell r="F1664">
            <v>4740</v>
          </cell>
          <cell r="G1664">
            <v>2331</v>
          </cell>
          <cell r="H1664">
            <v>2409</v>
          </cell>
          <cell r="I1664">
            <v>4740</v>
          </cell>
          <cell r="J1664">
            <v>2331</v>
          </cell>
          <cell r="K1664">
            <v>2409</v>
          </cell>
          <cell r="L1664">
            <v>4740</v>
          </cell>
          <cell r="M1664">
            <v>2331</v>
          </cell>
          <cell r="N1664">
            <v>2409</v>
          </cell>
          <cell r="O1664">
            <v>5880.9</v>
          </cell>
          <cell r="P1664">
            <v>3001</v>
          </cell>
          <cell r="Q1664">
            <v>2879.9</v>
          </cell>
          <cell r="R1664">
            <v>6459.4</v>
          </cell>
          <cell r="S1664">
            <v>3521.2</v>
          </cell>
          <cell r="T1664">
            <v>2938.2</v>
          </cell>
          <cell r="U1664">
            <v>6377.9</v>
          </cell>
          <cell r="V1664">
            <v>3580.6</v>
          </cell>
          <cell r="W1664">
            <v>2797.3</v>
          </cell>
          <cell r="X1664">
            <v>6377.9</v>
          </cell>
          <cell r="Y1664">
            <v>3580.6</v>
          </cell>
          <cell r="Z1664">
            <v>2797.3</v>
          </cell>
          <cell r="AA1664">
            <v>6381.6</v>
          </cell>
          <cell r="AB1664">
            <v>3506.9</v>
          </cell>
          <cell r="AC1664">
            <v>2874.7</v>
          </cell>
          <cell r="AD1664">
            <v>6265.3</v>
          </cell>
          <cell r="AE1664">
            <v>3393</v>
          </cell>
          <cell r="AF1664">
            <v>2872.3</v>
          </cell>
        </row>
        <row r="1665">
          <cell r="C1665" t="str">
            <v>703 MARTHA STEWART WHIMCP BOM $ var LY %</v>
          </cell>
          <cell r="D1665" t="str">
            <v>703 MARTHA STEWART WHIM</v>
          </cell>
          <cell r="E1665" t="str">
            <v>CP BOM $ var LY %</v>
          </cell>
          <cell r="F1665">
            <v>0.43</v>
          </cell>
          <cell r="G1665">
            <v>0.37</v>
          </cell>
          <cell r="H1665">
            <v>0.49299999999999999</v>
          </cell>
          <cell r="I1665">
            <v>0.43</v>
          </cell>
          <cell r="J1665">
            <v>0.37</v>
          </cell>
          <cell r="K1665">
            <v>0.49299999999999999</v>
          </cell>
          <cell r="L1665">
            <v>0.43</v>
          </cell>
          <cell r="M1665">
            <v>0.37</v>
          </cell>
          <cell r="N1665">
            <v>0.49299999999999999</v>
          </cell>
          <cell r="O1665">
            <v>0.36199999999999999</v>
          </cell>
          <cell r="P1665">
            <v>0.13500000000000001</v>
          </cell>
          <cell r="Q1665">
            <v>0.72199999999999998</v>
          </cell>
          <cell r="R1665">
            <v>-3.3000000000000002E-2</v>
          </cell>
          <cell r="S1665">
            <v>-0.14599999999999999</v>
          </cell>
          <cell r="T1665">
            <v>0.15</v>
          </cell>
          <cell r="U1665">
            <v>-8.4000000000000005E-2</v>
          </cell>
          <cell r="V1665">
            <v>-0.157</v>
          </cell>
          <cell r="W1665">
            <v>3.2000000000000001E-2</v>
          </cell>
          <cell r="X1665">
            <v>-8.4000000000000005E-2</v>
          </cell>
          <cell r="Y1665">
            <v>-0.157</v>
          </cell>
          <cell r="Z1665">
            <v>3.2000000000000001E-2</v>
          </cell>
          <cell r="AA1665">
            <v>-0.108</v>
          </cell>
          <cell r="AB1665">
            <v>-0.16400000000000001</v>
          </cell>
          <cell r="AC1665">
            <v>-2.9000000000000001E-2</v>
          </cell>
          <cell r="AD1665">
            <v>-0.106</v>
          </cell>
          <cell r="AE1665">
            <v>-0.184</v>
          </cell>
          <cell r="AF1665">
            <v>8.9999999999999993E-3</v>
          </cell>
        </row>
        <row r="1666">
          <cell r="C1666" t="str">
            <v>703 MARTHA STEWART WHIMCP BOM C$</v>
          </cell>
          <cell r="D1666" t="str">
            <v>703 MARTHA STEWART WHIM</v>
          </cell>
          <cell r="E1666" t="str">
            <v>CP BOM C$</v>
          </cell>
          <cell r="F1666">
            <v>1792.7</v>
          </cell>
          <cell r="G1666">
            <v>0</v>
          </cell>
          <cell r="H1666">
            <v>0</v>
          </cell>
          <cell r="I1666">
            <v>1792.7</v>
          </cell>
          <cell r="J1666">
            <v>0</v>
          </cell>
          <cell r="K1666">
            <v>0</v>
          </cell>
          <cell r="L1666">
            <v>1792.7</v>
          </cell>
          <cell r="M1666">
            <v>0</v>
          </cell>
          <cell r="N1666">
            <v>0</v>
          </cell>
          <cell r="O1666">
            <v>2235.1999999999998</v>
          </cell>
          <cell r="P1666">
            <v>0</v>
          </cell>
          <cell r="Q1666">
            <v>0</v>
          </cell>
          <cell r="R1666">
            <v>2452.8000000000002</v>
          </cell>
          <cell r="S1666">
            <v>0</v>
          </cell>
          <cell r="T1666">
            <v>0</v>
          </cell>
          <cell r="U1666">
            <v>2419.5</v>
          </cell>
          <cell r="V1666">
            <v>0</v>
          </cell>
          <cell r="W1666">
            <v>0</v>
          </cell>
          <cell r="X1666">
            <v>2419.5</v>
          </cell>
          <cell r="Y1666">
            <v>0</v>
          </cell>
          <cell r="Z1666">
            <v>0</v>
          </cell>
          <cell r="AA1666">
            <v>2420</v>
          </cell>
          <cell r="AB1666">
            <v>0</v>
          </cell>
          <cell r="AC1666">
            <v>0</v>
          </cell>
          <cell r="AD1666">
            <v>2358.6</v>
          </cell>
          <cell r="AE1666">
            <v>0</v>
          </cell>
          <cell r="AF1666">
            <v>0</v>
          </cell>
        </row>
        <row r="1667">
          <cell r="C1667" t="str">
            <v>703 MARTHA STEWART WHIMCP BOS $</v>
          </cell>
          <cell r="D1667" t="str">
            <v>703 MARTHA STEWART WHIM</v>
          </cell>
          <cell r="E1667" t="str">
            <v>CP BOS $</v>
          </cell>
          <cell r="F1667">
            <v>4740</v>
          </cell>
          <cell r="G1667">
            <v>2331</v>
          </cell>
          <cell r="H1667">
            <v>2409</v>
          </cell>
          <cell r="I1667">
            <v>0</v>
          </cell>
          <cell r="J1667">
            <v>0</v>
          </cell>
          <cell r="K1667">
            <v>0</v>
          </cell>
          <cell r="L1667">
            <v>0</v>
          </cell>
          <cell r="M1667">
            <v>0</v>
          </cell>
          <cell r="N1667">
            <v>0</v>
          </cell>
          <cell r="O1667">
            <v>0</v>
          </cell>
          <cell r="P1667">
            <v>0</v>
          </cell>
          <cell r="Q1667">
            <v>0</v>
          </cell>
          <cell r="R1667">
            <v>0</v>
          </cell>
          <cell r="S1667">
            <v>0</v>
          </cell>
          <cell r="T1667">
            <v>0</v>
          </cell>
          <cell r="U1667">
            <v>0</v>
          </cell>
          <cell r="V1667">
            <v>0</v>
          </cell>
          <cell r="W1667">
            <v>0</v>
          </cell>
          <cell r="X1667">
            <v>0</v>
          </cell>
          <cell r="Y1667">
            <v>0</v>
          </cell>
          <cell r="Z1667">
            <v>0</v>
          </cell>
          <cell r="AA1667">
            <v>0</v>
          </cell>
          <cell r="AB1667">
            <v>0</v>
          </cell>
          <cell r="AC1667">
            <v>0</v>
          </cell>
          <cell r="AD1667">
            <v>0</v>
          </cell>
          <cell r="AE1667">
            <v>0</v>
          </cell>
          <cell r="AF1667">
            <v>0</v>
          </cell>
        </row>
        <row r="1668">
          <cell r="C1668" t="str">
            <v>703 MARTHA STEWART WHIMCP BOS $ var LY %</v>
          </cell>
          <cell r="D1668" t="str">
            <v>703 MARTHA STEWART WHIM</v>
          </cell>
          <cell r="E1668" t="str">
            <v>CP BOS $ var LY %</v>
          </cell>
          <cell r="F1668">
            <v>0.43</v>
          </cell>
          <cell r="G1668">
            <v>0.37</v>
          </cell>
          <cell r="H1668">
            <v>0.49299999999999999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0</v>
          </cell>
          <cell r="N1668">
            <v>0</v>
          </cell>
          <cell r="O1668">
            <v>0</v>
          </cell>
          <cell r="P1668">
            <v>0</v>
          </cell>
          <cell r="Q1668">
            <v>0</v>
          </cell>
          <cell r="R1668">
            <v>0</v>
          </cell>
          <cell r="S1668">
            <v>0</v>
          </cell>
          <cell r="T1668">
            <v>0</v>
          </cell>
          <cell r="U1668">
            <v>0</v>
          </cell>
          <cell r="V1668">
            <v>0</v>
          </cell>
          <cell r="W1668">
            <v>0</v>
          </cell>
          <cell r="X1668">
            <v>0</v>
          </cell>
          <cell r="Y1668">
            <v>0</v>
          </cell>
          <cell r="Z1668">
            <v>0</v>
          </cell>
          <cell r="AA1668">
            <v>0</v>
          </cell>
          <cell r="AB1668">
            <v>0</v>
          </cell>
          <cell r="AC1668">
            <v>0</v>
          </cell>
          <cell r="AD1668">
            <v>0</v>
          </cell>
          <cell r="AE1668">
            <v>0</v>
          </cell>
          <cell r="AF1668">
            <v>0</v>
          </cell>
        </row>
        <row r="1669">
          <cell r="C1669" t="str">
            <v>703 MARTHA STEWART WHIMCP BOS + Inv Adj $</v>
          </cell>
          <cell r="D1669" t="str">
            <v>703 MARTHA STEWART WHIM</v>
          </cell>
          <cell r="E1669" t="str">
            <v>CP BOS + Inv Adj $</v>
          </cell>
          <cell r="F1669">
            <v>4740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  <cell r="M1669">
            <v>0</v>
          </cell>
          <cell r="N1669">
            <v>0</v>
          </cell>
          <cell r="O1669">
            <v>0</v>
          </cell>
          <cell r="P1669">
            <v>0</v>
          </cell>
          <cell r="Q1669">
            <v>0</v>
          </cell>
          <cell r="R1669">
            <v>0</v>
          </cell>
          <cell r="S1669">
            <v>0</v>
          </cell>
          <cell r="T1669">
            <v>0</v>
          </cell>
          <cell r="U1669">
            <v>0</v>
          </cell>
          <cell r="V1669">
            <v>0</v>
          </cell>
          <cell r="W1669">
            <v>0</v>
          </cell>
          <cell r="X1669">
            <v>0</v>
          </cell>
          <cell r="Y1669">
            <v>0</v>
          </cell>
          <cell r="Z1669">
            <v>0</v>
          </cell>
          <cell r="AA1669">
            <v>0</v>
          </cell>
          <cell r="AB1669">
            <v>0</v>
          </cell>
          <cell r="AC1669">
            <v>0</v>
          </cell>
          <cell r="AD1669">
            <v>0</v>
          </cell>
          <cell r="AE1669">
            <v>0</v>
          </cell>
          <cell r="AF1669">
            <v>0</v>
          </cell>
        </row>
        <row r="1670">
          <cell r="C1670" t="str">
            <v>703 MARTHA STEWART WHIMCP BOS C$</v>
          </cell>
          <cell r="D1670" t="str">
            <v>703 MARTHA STEWART WHIM</v>
          </cell>
          <cell r="E1670" t="str">
            <v>CP BOS C$</v>
          </cell>
          <cell r="F1670">
            <v>1792.7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  <cell r="M1670">
            <v>0</v>
          </cell>
          <cell r="N1670">
            <v>0</v>
          </cell>
          <cell r="O1670">
            <v>0</v>
          </cell>
          <cell r="P1670">
            <v>0</v>
          </cell>
          <cell r="Q1670">
            <v>0</v>
          </cell>
          <cell r="R1670">
            <v>0</v>
          </cell>
          <cell r="S1670">
            <v>0</v>
          </cell>
          <cell r="T1670">
            <v>0</v>
          </cell>
          <cell r="U1670">
            <v>0</v>
          </cell>
          <cell r="V1670">
            <v>0</v>
          </cell>
          <cell r="W1670">
            <v>0</v>
          </cell>
          <cell r="X1670">
            <v>0</v>
          </cell>
          <cell r="Y1670">
            <v>0</v>
          </cell>
          <cell r="Z1670">
            <v>0</v>
          </cell>
          <cell r="AA1670">
            <v>0</v>
          </cell>
          <cell r="AB1670">
            <v>0</v>
          </cell>
          <cell r="AC1670">
            <v>0</v>
          </cell>
          <cell r="AD1670">
            <v>0</v>
          </cell>
          <cell r="AE1670">
            <v>0</v>
          </cell>
          <cell r="AF1670">
            <v>0</v>
          </cell>
        </row>
        <row r="1671">
          <cell r="C1671" t="str">
            <v>703 MARTHA STEWART WHIMCP BOS Inv Adj $</v>
          </cell>
          <cell r="D1671" t="str">
            <v>703 MARTHA STEWART WHIM</v>
          </cell>
          <cell r="E1671" t="str">
            <v>CP BOS Inv Adj $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>
            <v>0</v>
          </cell>
          <cell r="O1671">
            <v>0</v>
          </cell>
          <cell r="P1671">
            <v>0</v>
          </cell>
          <cell r="Q1671">
            <v>0</v>
          </cell>
          <cell r="R1671">
            <v>0</v>
          </cell>
          <cell r="S1671">
            <v>0</v>
          </cell>
          <cell r="T1671">
            <v>0</v>
          </cell>
          <cell r="U1671">
            <v>0</v>
          </cell>
          <cell r="V1671">
            <v>0</v>
          </cell>
          <cell r="W1671">
            <v>0</v>
          </cell>
          <cell r="X1671">
            <v>0</v>
          </cell>
          <cell r="Y1671">
            <v>0</v>
          </cell>
          <cell r="Z1671">
            <v>0</v>
          </cell>
          <cell r="AA1671">
            <v>0</v>
          </cell>
          <cell r="AB1671">
            <v>0</v>
          </cell>
          <cell r="AC1671">
            <v>0</v>
          </cell>
          <cell r="AD1671">
            <v>0</v>
          </cell>
          <cell r="AE1671">
            <v>0</v>
          </cell>
          <cell r="AF1671">
            <v>0</v>
          </cell>
        </row>
        <row r="1672">
          <cell r="C1672" t="str">
            <v>703 MARTHA STEWART WHIMCP BOS Inv Adj %</v>
          </cell>
          <cell r="D1672" t="str">
            <v>703 MARTHA STEWART WHIM</v>
          </cell>
          <cell r="E1672" t="str">
            <v>CP BOS Inv Adj %</v>
          </cell>
          <cell r="F1672">
            <v>0</v>
          </cell>
          <cell r="G1672">
            <v>0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0</v>
          </cell>
          <cell r="V1672">
            <v>0</v>
          </cell>
          <cell r="W1672">
            <v>0</v>
          </cell>
          <cell r="X1672">
            <v>0</v>
          </cell>
          <cell r="Y1672">
            <v>0</v>
          </cell>
          <cell r="Z1672">
            <v>0</v>
          </cell>
          <cell r="AA1672">
            <v>0</v>
          </cell>
          <cell r="AB1672">
            <v>0</v>
          </cell>
          <cell r="AC1672">
            <v>0</v>
          </cell>
          <cell r="AD1672">
            <v>0</v>
          </cell>
          <cell r="AE1672">
            <v>0</v>
          </cell>
          <cell r="AF1672">
            <v>0</v>
          </cell>
        </row>
        <row r="1673">
          <cell r="C1673" t="str">
            <v>703 MARTHA STEWART WHIMCP BOS Net MU %</v>
          </cell>
          <cell r="D1673" t="str">
            <v>703 MARTHA STEWART WHIM</v>
          </cell>
          <cell r="E1673" t="str">
            <v>CP BOS Net MU %</v>
          </cell>
          <cell r="F1673">
            <v>0.62180000000000002</v>
          </cell>
          <cell r="G1673">
            <v>0</v>
          </cell>
          <cell r="H1673">
            <v>0</v>
          </cell>
          <cell r="I1673">
            <v>0</v>
          </cell>
          <cell r="J1673">
            <v>0</v>
          </cell>
          <cell r="K1673">
            <v>0</v>
          </cell>
          <cell r="L1673">
            <v>0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  <cell r="Q1673">
            <v>0</v>
          </cell>
          <cell r="R1673">
            <v>0</v>
          </cell>
          <cell r="S1673">
            <v>0</v>
          </cell>
          <cell r="T1673">
            <v>0</v>
          </cell>
          <cell r="U1673">
            <v>0</v>
          </cell>
          <cell r="V1673">
            <v>0</v>
          </cell>
          <cell r="W1673">
            <v>0</v>
          </cell>
          <cell r="X1673">
            <v>0</v>
          </cell>
          <cell r="Y1673">
            <v>0</v>
          </cell>
          <cell r="Z1673">
            <v>0</v>
          </cell>
          <cell r="AA1673">
            <v>0</v>
          </cell>
          <cell r="AB1673">
            <v>0</v>
          </cell>
          <cell r="AC1673">
            <v>0</v>
          </cell>
          <cell r="AD1673">
            <v>0</v>
          </cell>
          <cell r="AE1673">
            <v>0</v>
          </cell>
          <cell r="AF1673">
            <v>0</v>
          </cell>
        </row>
        <row r="1674">
          <cell r="C1674" t="str">
            <v>703 MARTHA STEWART WHIMCP Buying MU %</v>
          </cell>
          <cell r="D1674" t="str">
            <v>703 MARTHA STEWART WHIM</v>
          </cell>
          <cell r="E1674" t="str">
            <v>CP Buying MU %</v>
          </cell>
          <cell r="F1674">
            <v>0.62590000000000001</v>
          </cell>
          <cell r="G1674">
            <v>0</v>
          </cell>
          <cell r="H1674">
            <v>0</v>
          </cell>
          <cell r="I1674">
            <v>0.62190000000000001</v>
          </cell>
          <cell r="J1674">
            <v>0</v>
          </cell>
          <cell r="K1674">
            <v>0</v>
          </cell>
          <cell r="L1674">
            <v>0.62080000000000002</v>
          </cell>
          <cell r="M1674">
            <v>0</v>
          </cell>
          <cell r="N1674">
            <v>0</v>
          </cell>
          <cell r="O1674">
            <v>0.61909999999999998</v>
          </cell>
          <cell r="P1674">
            <v>0</v>
          </cell>
          <cell r="Q1674">
            <v>0</v>
          </cell>
          <cell r="R1674">
            <v>0.62829999999999997</v>
          </cell>
          <cell r="S1674">
            <v>0</v>
          </cell>
          <cell r="T1674">
            <v>0</v>
          </cell>
          <cell r="U1674">
            <v>0.63139999999999996</v>
          </cell>
          <cell r="V1674">
            <v>0</v>
          </cell>
          <cell r="W1674">
            <v>0</v>
          </cell>
          <cell r="X1674">
            <v>0.62680000000000002</v>
          </cell>
          <cell r="Y1674">
            <v>0</v>
          </cell>
          <cell r="Z1674">
            <v>0</v>
          </cell>
          <cell r="AA1674">
            <v>0.64570000000000005</v>
          </cell>
          <cell r="AB1674">
            <v>0</v>
          </cell>
          <cell r="AC1674">
            <v>0</v>
          </cell>
          <cell r="AD1674">
            <v>0.62219999999999998</v>
          </cell>
          <cell r="AE1674">
            <v>0</v>
          </cell>
          <cell r="AF1674">
            <v>0</v>
          </cell>
        </row>
        <row r="1675">
          <cell r="C1675" t="str">
            <v>703 MARTHA STEWART WHIMCP COGS C$</v>
          </cell>
          <cell r="D1675" t="str">
            <v>703 MARTHA STEWART WHIM</v>
          </cell>
          <cell r="E1675" t="str">
            <v>CP COGS C$</v>
          </cell>
          <cell r="F1675">
            <v>2553.1999999999998</v>
          </cell>
          <cell r="G1675">
            <v>0</v>
          </cell>
          <cell r="H1675">
            <v>0</v>
          </cell>
          <cell r="I1675">
            <v>1183.4000000000001</v>
          </cell>
          <cell r="J1675">
            <v>0</v>
          </cell>
          <cell r="K1675">
            <v>0</v>
          </cell>
          <cell r="L1675">
            <v>312</v>
          </cell>
          <cell r="M1675">
            <v>0</v>
          </cell>
          <cell r="N1675">
            <v>0</v>
          </cell>
          <cell r="O1675">
            <v>425.6</v>
          </cell>
          <cell r="P1675">
            <v>0</v>
          </cell>
          <cell r="Q1675">
            <v>0</v>
          </cell>
          <cell r="R1675">
            <v>445.8</v>
          </cell>
          <cell r="S1675">
            <v>0</v>
          </cell>
          <cell r="T1675">
            <v>0</v>
          </cell>
          <cell r="U1675">
            <v>1369.8</v>
          </cell>
          <cell r="V1675">
            <v>0</v>
          </cell>
          <cell r="W1675">
            <v>0</v>
          </cell>
          <cell r="X1675">
            <v>442.6</v>
          </cell>
          <cell r="Y1675">
            <v>0</v>
          </cell>
          <cell r="Z1675">
            <v>0</v>
          </cell>
          <cell r="AA1675">
            <v>462.8</v>
          </cell>
          <cell r="AB1675">
            <v>0</v>
          </cell>
          <cell r="AC1675">
            <v>0</v>
          </cell>
          <cell r="AD1675">
            <v>464.5</v>
          </cell>
          <cell r="AE1675">
            <v>0</v>
          </cell>
          <cell r="AF1675">
            <v>0</v>
          </cell>
        </row>
        <row r="1676">
          <cell r="C1676" t="str">
            <v>703 MARTHA STEWART WHIMCP Cum Net MU %</v>
          </cell>
          <cell r="D1676" t="str">
            <v>703 MARTHA STEWART WHIM</v>
          </cell>
          <cell r="E1676" t="str">
            <v>CP Cum Net MU %</v>
          </cell>
          <cell r="F1676">
            <v>0.624</v>
          </cell>
          <cell r="G1676">
            <v>0</v>
          </cell>
          <cell r="H1676">
            <v>0</v>
          </cell>
          <cell r="I1676">
            <v>0.62060000000000004</v>
          </cell>
          <cell r="J1676">
            <v>0</v>
          </cell>
          <cell r="K1676">
            <v>0</v>
          </cell>
          <cell r="L1676">
            <v>0.61990000000000001</v>
          </cell>
          <cell r="M1676">
            <v>0</v>
          </cell>
          <cell r="N1676">
            <v>0</v>
          </cell>
          <cell r="O1676">
            <v>0.62029999999999996</v>
          </cell>
          <cell r="P1676">
            <v>0</v>
          </cell>
          <cell r="Q1676">
            <v>0</v>
          </cell>
          <cell r="R1676">
            <v>0.62060000000000004</v>
          </cell>
          <cell r="S1676">
            <v>0</v>
          </cell>
          <cell r="T1676">
            <v>0</v>
          </cell>
          <cell r="U1676">
            <v>0.624</v>
          </cell>
          <cell r="V1676">
            <v>0</v>
          </cell>
          <cell r="W1676">
            <v>0</v>
          </cell>
          <cell r="X1676">
            <v>0.62080000000000002</v>
          </cell>
          <cell r="Y1676">
            <v>0</v>
          </cell>
          <cell r="Z1676">
            <v>0</v>
          </cell>
          <cell r="AA1676">
            <v>0.62350000000000005</v>
          </cell>
          <cell r="AB1676">
            <v>0</v>
          </cell>
          <cell r="AC1676">
            <v>0</v>
          </cell>
          <cell r="AD1676">
            <v>0.624</v>
          </cell>
          <cell r="AE1676">
            <v>0</v>
          </cell>
          <cell r="AF1676">
            <v>0</v>
          </cell>
        </row>
        <row r="1677">
          <cell r="C1677" t="str">
            <v>703 MARTHA STEWART WHIMCP Disc Taken C$</v>
          </cell>
          <cell r="D1677" t="str">
            <v>703 MARTHA STEWART WHIM</v>
          </cell>
          <cell r="E1677" t="str">
            <v>CP Disc Taken C$</v>
          </cell>
          <cell r="F1677">
            <v>0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0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>
            <v>0</v>
          </cell>
          <cell r="W1677">
            <v>0</v>
          </cell>
          <cell r="X1677">
            <v>0</v>
          </cell>
          <cell r="Y1677">
            <v>0</v>
          </cell>
          <cell r="Z1677">
            <v>0</v>
          </cell>
          <cell r="AA1677">
            <v>0</v>
          </cell>
          <cell r="AB1677">
            <v>0</v>
          </cell>
          <cell r="AC1677">
            <v>0</v>
          </cell>
          <cell r="AD1677">
            <v>0</v>
          </cell>
          <cell r="AE1677">
            <v>0</v>
          </cell>
          <cell r="AF1677">
            <v>0</v>
          </cell>
        </row>
        <row r="1678">
          <cell r="C1678" t="str">
            <v>703 MARTHA STEWART WHIMCP Disc Taken C%</v>
          </cell>
          <cell r="D1678" t="str">
            <v>703 MARTHA STEWART WHIM</v>
          </cell>
          <cell r="E1678" t="str">
            <v>CP Disc Taken C%</v>
          </cell>
          <cell r="F1678">
            <v>0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0</v>
          </cell>
          <cell r="V1678">
            <v>0</v>
          </cell>
          <cell r="W1678">
            <v>0</v>
          </cell>
          <cell r="X1678">
            <v>0</v>
          </cell>
          <cell r="Y1678">
            <v>0</v>
          </cell>
          <cell r="Z1678">
            <v>0</v>
          </cell>
          <cell r="AA1678">
            <v>0</v>
          </cell>
          <cell r="AB1678">
            <v>0</v>
          </cell>
          <cell r="AC1678">
            <v>0</v>
          </cell>
          <cell r="AD1678">
            <v>0</v>
          </cell>
          <cell r="AE1678">
            <v>0</v>
          </cell>
          <cell r="AF1678">
            <v>0</v>
          </cell>
        </row>
        <row r="1679">
          <cell r="C1679" t="str">
            <v>703 MARTHA STEWART WHIMCP DM Adj C$</v>
          </cell>
          <cell r="D1679" t="str">
            <v>703 MARTHA STEWART WHIM</v>
          </cell>
          <cell r="E1679" t="str">
            <v>CP DM Adj C$</v>
          </cell>
          <cell r="F1679">
            <v>0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>
            <v>0</v>
          </cell>
          <cell r="W1679">
            <v>0</v>
          </cell>
          <cell r="X1679">
            <v>0</v>
          </cell>
          <cell r="Y1679">
            <v>0</v>
          </cell>
          <cell r="Z1679">
            <v>0</v>
          </cell>
          <cell r="AA1679">
            <v>0</v>
          </cell>
          <cell r="AB1679">
            <v>0</v>
          </cell>
          <cell r="AC1679">
            <v>0</v>
          </cell>
          <cell r="AD1679">
            <v>0</v>
          </cell>
          <cell r="AE1679">
            <v>0</v>
          </cell>
          <cell r="AF1679">
            <v>0</v>
          </cell>
        </row>
        <row r="1680">
          <cell r="C1680" t="str">
            <v>703 MARTHA STEWART WHIMCP DM CDT $</v>
          </cell>
          <cell r="D1680" t="str">
            <v>703 MARTHA STEWART WHIM</v>
          </cell>
          <cell r="E1680" t="str">
            <v>CP DM CDT $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  <cell r="M1680">
            <v>0</v>
          </cell>
          <cell r="N1680">
            <v>0</v>
          </cell>
          <cell r="O1680">
            <v>0</v>
          </cell>
          <cell r="P1680">
            <v>0</v>
          </cell>
          <cell r="Q1680">
            <v>0</v>
          </cell>
          <cell r="R1680">
            <v>0</v>
          </cell>
          <cell r="S1680">
            <v>0</v>
          </cell>
          <cell r="T1680">
            <v>0</v>
          </cell>
          <cell r="U1680">
            <v>0</v>
          </cell>
          <cell r="V1680">
            <v>0</v>
          </cell>
          <cell r="W1680">
            <v>0</v>
          </cell>
          <cell r="X1680">
            <v>0</v>
          </cell>
          <cell r="Y1680">
            <v>0</v>
          </cell>
          <cell r="Z1680">
            <v>0</v>
          </cell>
          <cell r="AA1680">
            <v>0</v>
          </cell>
          <cell r="AB1680">
            <v>0</v>
          </cell>
          <cell r="AC1680">
            <v>0</v>
          </cell>
          <cell r="AD1680">
            <v>0</v>
          </cell>
          <cell r="AE1680">
            <v>0</v>
          </cell>
          <cell r="AF1680">
            <v>0</v>
          </cell>
        </row>
        <row r="1681">
          <cell r="C1681" t="str">
            <v>703 MARTHA STEWART WHIMCP DM CDT C$</v>
          </cell>
          <cell r="D1681" t="str">
            <v>703 MARTHA STEWART WHIM</v>
          </cell>
          <cell r="E1681" t="str">
            <v>CP DM CDT C$</v>
          </cell>
          <cell r="F1681">
            <v>0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0</v>
          </cell>
          <cell r="V1681">
            <v>0</v>
          </cell>
          <cell r="W1681">
            <v>0</v>
          </cell>
          <cell r="X1681">
            <v>0</v>
          </cell>
          <cell r="Y1681">
            <v>0</v>
          </cell>
          <cell r="Z1681">
            <v>0</v>
          </cell>
          <cell r="AA1681">
            <v>0</v>
          </cell>
          <cell r="AB1681">
            <v>0</v>
          </cell>
          <cell r="AC1681">
            <v>0</v>
          </cell>
          <cell r="AD1681">
            <v>0</v>
          </cell>
          <cell r="AE1681">
            <v>0</v>
          </cell>
          <cell r="AF1681">
            <v>0</v>
          </cell>
        </row>
        <row r="1682">
          <cell r="C1682" t="str">
            <v>703 MARTHA STEWART WHIMCP DM CDT MU %</v>
          </cell>
          <cell r="D1682" t="str">
            <v>703 MARTHA STEWART WHIM</v>
          </cell>
          <cell r="E1682" t="str">
            <v>CP DM CDT MU %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  <cell r="O1682">
            <v>0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0</v>
          </cell>
          <cell r="V1682">
            <v>0</v>
          </cell>
          <cell r="W1682">
            <v>0</v>
          </cell>
          <cell r="X1682">
            <v>0</v>
          </cell>
          <cell r="Y1682">
            <v>0</v>
          </cell>
          <cell r="Z1682">
            <v>0</v>
          </cell>
          <cell r="AA1682">
            <v>0</v>
          </cell>
          <cell r="AB1682">
            <v>0</v>
          </cell>
          <cell r="AC1682">
            <v>0</v>
          </cell>
          <cell r="AD1682">
            <v>0</v>
          </cell>
          <cell r="AE1682">
            <v>0</v>
          </cell>
          <cell r="AF1682">
            <v>0</v>
          </cell>
        </row>
        <row r="1683">
          <cell r="C1683" t="str">
            <v>703 MARTHA STEWART WHIMCP DM Other $</v>
          </cell>
          <cell r="D1683" t="str">
            <v>703 MARTHA STEWART WHIM</v>
          </cell>
          <cell r="E1683" t="str">
            <v>CP DM Other $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  <cell r="O1683">
            <v>0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0</v>
          </cell>
          <cell r="V1683">
            <v>0</v>
          </cell>
          <cell r="W1683">
            <v>0</v>
          </cell>
          <cell r="X1683">
            <v>0</v>
          </cell>
          <cell r="Y1683">
            <v>0</v>
          </cell>
          <cell r="Z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0</v>
          </cell>
          <cell r="AE1683">
            <v>0</v>
          </cell>
          <cell r="AF1683">
            <v>0</v>
          </cell>
        </row>
        <row r="1684">
          <cell r="C1684" t="str">
            <v>703 MARTHA STEWART WHIMCP DM Other C$</v>
          </cell>
          <cell r="D1684" t="str">
            <v>703 MARTHA STEWART WHIM</v>
          </cell>
          <cell r="E1684" t="str">
            <v>CP DM Other C$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0</v>
          </cell>
          <cell r="V1684">
            <v>0</v>
          </cell>
          <cell r="W1684">
            <v>0</v>
          </cell>
          <cell r="X1684">
            <v>0</v>
          </cell>
          <cell r="Y1684">
            <v>0</v>
          </cell>
          <cell r="Z1684">
            <v>0</v>
          </cell>
          <cell r="AA1684">
            <v>0</v>
          </cell>
          <cell r="AB1684">
            <v>0</v>
          </cell>
          <cell r="AC1684">
            <v>0</v>
          </cell>
          <cell r="AD1684">
            <v>0</v>
          </cell>
          <cell r="AE1684">
            <v>0</v>
          </cell>
          <cell r="AF1684">
            <v>0</v>
          </cell>
        </row>
        <row r="1685">
          <cell r="C1685" t="str">
            <v>703 MARTHA STEWART WHIMCP DM Other MU %</v>
          </cell>
          <cell r="D1685" t="str">
            <v>703 MARTHA STEWART WHIM</v>
          </cell>
          <cell r="E1685" t="str">
            <v>CP DM Other MU %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0</v>
          </cell>
          <cell r="L1685">
            <v>0</v>
          </cell>
          <cell r="M1685">
            <v>0</v>
          </cell>
          <cell r="N1685">
            <v>0</v>
          </cell>
          <cell r="O1685">
            <v>0</v>
          </cell>
          <cell r="P1685">
            <v>0</v>
          </cell>
          <cell r="Q1685">
            <v>0</v>
          </cell>
          <cell r="R1685">
            <v>0</v>
          </cell>
          <cell r="S1685">
            <v>0</v>
          </cell>
          <cell r="T1685">
            <v>0</v>
          </cell>
          <cell r="U1685">
            <v>0</v>
          </cell>
          <cell r="V1685">
            <v>0</v>
          </cell>
          <cell r="W1685">
            <v>0</v>
          </cell>
          <cell r="X1685">
            <v>0</v>
          </cell>
          <cell r="Y1685">
            <v>0</v>
          </cell>
          <cell r="Z1685">
            <v>0</v>
          </cell>
          <cell r="AA1685">
            <v>0</v>
          </cell>
          <cell r="AB1685">
            <v>0</v>
          </cell>
          <cell r="AC1685">
            <v>0</v>
          </cell>
          <cell r="AD1685">
            <v>0</v>
          </cell>
          <cell r="AE1685">
            <v>0</v>
          </cell>
          <cell r="AF1685">
            <v>0</v>
          </cell>
        </row>
        <row r="1686">
          <cell r="C1686" t="str">
            <v>703 MARTHA STEWART WHIMCP DM Total $</v>
          </cell>
          <cell r="D1686" t="str">
            <v>703 MARTHA STEWART WHIM</v>
          </cell>
          <cell r="E1686" t="str">
            <v>CP DM Total $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>
            <v>0</v>
          </cell>
          <cell r="O1686">
            <v>0</v>
          </cell>
          <cell r="P1686">
            <v>0</v>
          </cell>
          <cell r="Q1686">
            <v>0</v>
          </cell>
          <cell r="R1686">
            <v>0</v>
          </cell>
          <cell r="S1686">
            <v>0</v>
          </cell>
          <cell r="T1686">
            <v>0</v>
          </cell>
          <cell r="U1686">
            <v>0</v>
          </cell>
          <cell r="V1686">
            <v>0</v>
          </cell>
          <cell r="W1686">
            <v>0</v>
          </cell>
          <cell r="X1686">
            <v>0</v>
          </cell>
          <cell r="Y1686">
            <v>0</v>
          </cell>
          <cell r="Z1686">
            <v>0</v>
          </cell>
          <cell r="AA1686">
            <v>0</v>
          </cell>
          <cell r="AB1686">
            <v>0</v>
          </cell>
          <cell r="AC1686">
            <v>0</v>
          </cell>
          <cell r="AD1686">
            <v>0</v>
          </cell>
          <cell r="AE1686">
            <v>0</v>
          </cell>
          <cell r="AF1686">
            <v>0</v>
          </cell>
        </row>
        <row r="1687">
          <cell r="C1687" t="str">
            <v>703 MARTHA STEWART WHIMCP DM Total C$</v>
          </cell>
          <cell r="D1687" t="str">
            <v>703 MARTHA STEWART WHIM</v>
          </cell>
          <cell r="E1687" t="str">
            <v>CP DM Total C$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  <cell r="O1687">
            <v>0</v>
          </cell>
          <cell r="P1687">
            <v>0</v>
          </cell>
          <cell r="Q1687">
            <v>0</v>
          </cell>
          <cell r="R1687">
            <v>0</v>
          </cell>
          <cell r="S1687">
            <v>0</v>
          </cell>
          <cell r="T1687">
            <v>0</v>
          </cell>
          <cell r="U1687">
            <v>0</v>
          </cell>
          <cell r="V1687">
            <v>0</v>
          </cell>
          <cell r="W1687">
            <v>0</v>
          </cell>
          <cell r="X1687">
            <v>0</v>
          </cell>
          <cell r="Y1687">
            <v>0</v>
          </cell>
          <cell r="Z1687">
            <v>0</v>
          </cell>
          <cell r="AA1687">
            <v>0</v>
          </cell>
          <cell r="AB1687">
            <v>0</v>
          </cell>
          <cell r="AC1687">
            <v>0</v>
          </cell>
          <cell r="AD1687">
            <v>0</v>
          </cell>
          <cell r="AE1687">
            <v>0</v>
          </cell>
          <cell r="AF1687">
            <v>0</v>
          </cell>
        </row>
        <row r="1688">
          <cell r="C1688" t="str">
            <v>703 MARTHA STEWART WHIMCP DM Total MU %</v>
          </cell>
          <cell r="D1688" t="str">
            <v>703 MARTHA STEWART WHIM</v>
          </cell>
          <cell r="E1688" t="str">
            <v>CP DM Total MU %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  <cell r="R1688">
            <v>0</v>
          </cell>
          <cell r="S1688">
            <v>0</v>
          </cell>
          <cell r="T1688">
            <v>0</v>
          </cell>
          <cell r="U1688">
            <v>0</v>
          </cell>
          <cell r="V1688">
            <v>0</v>
          </cell>
          <cell r="W1688">
            <v>0</v>
          </cell>
          <cell r="X1688">
            <v>0</v>
          </cell>
          <cell r="Y1688">
            <v>0</v>
          </cell>
          <cell r="Z1688">
            <v>0</v>
          </cell>
          <cell r="AA1688">
            <v>0</v>
          </cell>
          <cell r="AB1688">
            <v>0</v>
          </cell>
          <cell r="AC1688">
            <v>0</v>
          </cell>
          <cell r="AD1688">
            <v>0</v>
          </cell>
          <cell r="AE1688">
            <v>0</v>
          </cell>
          <cell r="AF1688">
            <v>0</v>
          </cell>
        </row>
        <row r="1689">
          <cell r="C1689" t="str">
            <v>703 MARTHA STEWART WHIMCP EOM $</v>
          </cell>
          <cell r="D1689" t="str">
            <v>703 MARTHA STEWART WHIM</v>
          </cell>
          <cell r="E1689" t="str">
            <v>CP EOM $</v>
          </cell>
          <cell r="F1689">
            <v>6211.2</v>
          </cell>
          <cell r="G1689">
            <v>3400.1</v>
          </cell>
          <cell r="H1689">
            <v>2811.1</v>
          </cell>
          <cell r="I1689">
            <v>6377.9</v>
          </cell>
          <cell r="J1689">
            <v>3580.6</v>
          </cell>
          <cell r="K1689">
            <v>2797.3</v>
          </cell>
          <cell r="L1689">
            <v>5880.9</v>
          </cell>
          <cell r="M1689">
            <v>3001</v>
          </cell>
          <cell r="N1689">
            <v>2879.9</v>
          </cell>
          <cell r="O1689">
            <v>6459.4</v>
          </cell>
          <cell r="P1689">
            <v>3521.2</v>
          </cell>
          <cell r="Q1689">
            <v>2938.2</v>
          </cell>
          <cell r="R1689">
            <v>6377.9</v>
          </cell>
          <cell r="S1689">
            <v>3580.6</v>
          </cell>
          <cell r="T1689">
            <v>2797.3</v>
          </cell>
          <cell r="U1689">
            <v>6211.2</v>
          </cell>
          <cell r="V1689">
            <v>3400.1</v>
          </cell>
          <cell r="W1689">
            <v>2811.1</v>
          </cell>
          <cell r="X1689">
            <v>6381.6</v>
          </cell>
          <cell r="Y1689">
            <v>3506.9</v>
          </cell>
          <cell r="Z1689">
            <v>2874.7</v>
          </cell>
          <cell r="AA1689">
            <v>6265.3</v>
          </cell>
          <cell r="AB1689">
            <v>3393</v>
          </cell>
          <cell r="AC1689">
            <v>2872.3</v>
          </cell>
          <cell r="AD1689">
            <v>6211.2</v>
          </cell>
          <cell r="AE1689">
            <v>3400.1</v>
          </cell>
          <cell r="AF1689">
            <v>2811.1</v>
          </cell>
        </row>
        <row r="1690">
          <cell r="C1690" t="str">
            <v>703 MARTHA STEWART WHIMCP EOM + Inv Adj $</v>
          </cell>
          <cell r="D1690" t="str">
            <v>703 MARTHA STEWART WHIM</v>
          </cell>
          <cell r="E1690" t="str">
            <v>CP EOM + Inv Adj $</v>
          </cell>
          <cell r="F1690">
            <v>6211.2</v>
          </cell>
          <cell r="G1690">
            <v>0</v>
          </cell>
          <cell r="H1690">
            <v>0</v>
          </cell>
          <cell r="I1690">
            <v>6377.9</v>
          </cell>
          <cell r="J1690">
            <v>0</v>
          </cell>
          <cell r="K1690">
            <v>0</v>
          </cell>
          <cell r="L1690">
            <v>5880.9</v>
          </cell>
          <cell r="M1690">
            <v>0</v>
          </cell>
          <cell r="N1690">
            <v>0</v>
          </cell>
          <cell r="O1690">
            <v>6459.4</v>
          </cell>
          <cell r="P1690">
            <v>0</v>
          </cell>
          <cell r="Q1690">
            <v>0</v>
          </cell>
          <cell r="R1690">
            <v>6377.9</v>
          </cell>
          <cell r="S1690">
            <v>0</v>
          </cell>
          <cell r="T1690">
            <v>0</v>
          </cell>
          <cell r="U1690">
            <v>6211.2</v>
          </cell>
          <cell r="V1690">
            <v>0</v>
          </cell>
          <cell r="W1690">
            <v>0</v>
          </cell>
          <cell r="X1690">
            <v>6381.6</v>
          </cell>
          <cell r="Y1690">
            <v>0</v>
          </cell>
          <cell r="Z1690">
            <v>0</v>
          </cell>
          <cell r="AA1690">
            <v>6265.3</v>
          </cell>
          <cell r="AB1690">
            <v>0</v>
          </cell>
          <cell r="AC1690">
            <v>0</v>
          </cell>
          <cell r="AD1690">
            <v>6211.2</v>
          </cell>
          <cell r="AE1690">
            <v>0</v>
          </cell>
          <cell r="AF1690">
            <v>0</v>
          </cell>
        </row>
        <row r="1691">
          <cell r="C1691" t="str">
            <v>703 MARTHA STEWART WHIMCP EOM Adj Ttl $</v>
          </cell>
          <cell r="D1691" t="str">
            <v>703 MARTHA STEWART WHIM</v>
          </cell>
          <cell r="E1691" t="str">
            <v>CP EOM Adj Ttl $</v>
          </cell>
          <cell r="F1691">
            <v>37576.300000000003</v>
          </cell>
          <cell r="G1691">
            <v>0</v>
          </cell>
          <cell r="H1691">
            <v>0</v>
          </cell>
          <cell r="I1691">
            <v>18718.099999999999</v>
          </cell>
          <cell r="J1691">
            <v>0</v>
          </cell>
          <cell r="K1691">
            <v>0</v>
          </cell>
          <cell r="L1691">
            <v>5880.9</v>
          </cell>
          <cell r="M1691">
            <v>0</v>
          </cell>
          <cell r="N1691">
            <v>0</v>
          </cell>
          <cell r="O1691">
            <v>6459.4</v>
          </cell>
          <cell r="P1691">
            <v>0</v>
          </cell>
          <cell r="Q1691">
            <v>0</v>
          </cell>
          <cell r="R1691">
            <v>6377.9</v>
          </cell>
          <cell r="S1691">
            <v>0</v>
          </cell>
          <cell r="T1691">
            <v>0</v>
          </cell>
          <cell r="U1691">
            <v>18858.099999999999</v>
          </cell>
          <cell r="V1691">
            <v>0</v>
          </cell>
          <cell r="W1691">
            <v>0</v>
          </cell>
          <cell r="X1691">
            <v>6381.6</v>
          </cell>
          <cell r="Y1691">
            <v>0</v>
          </cell>
          <cell r="Z1691">
            <v>0</v>
          </cell>
          <cell r="AA1691">
            <v>6265.3</v>
          </cell>
          <cell r="AB1691">
            <v>0</v>
          </cell>
          <cell r="AC1691">
            <v>0</v>
          </cell>
          <cell r="AD1691">
            <v>6211.2</v>
          </cell>
          <cell r="AE1691">
            <v>0</v>
          </cell>
          <cell r="AF1691">
            <v>0</v>
          </cell>
        </row>
        <row r="1692">
          <cell r="C1692" t="str">
            <v>703 MARTHA STEWART WHIMCP EOM C$</v>
          </cell>
          <cell r="D1692" t="str">
            <v>703 MARTHA STEWART WHIM</v>
          </cell>
          <cell r="E1692" t="str">
            <v>CP EOM C$</v>
          </cell>
          <cell r="F1692">
            <v>2335.4</v>
          </cell>
          <cell r="G1692">
            <v>0</v>
          </cell>
          <cell r="H1692">
            <v>0</v>
          </cell>
          <cell r="I1692">
            <v>2419.5</v>
          </cell>
          <cell r="J1692">
            <v>0</v>
          </cell>
          <cell r="K1692">
            <v>0</v>
          </cell>
          <cell r="L1692">
            <v>2235.1999999999998</v>
          </cell>
          <cell r="M1692">
            <v>0</v>
          </cell>
          <cell r="N1692">
            <v>0</v>
          </cell>
          <cell r="O1692">
            <v>2452.8000000000002</v>
          </cell>
          <cell r="P1692">
            <v>0</v>
          </cell>
          <cell r="Q1692">
            <v>0</v>
          </cell>
          <cell r="R1692">
            <v>2419.5</v>
          </cell>
          <cell r="S1692">
            <v>0</v>
          </cell>
          <cell r="T1692">
            <v>0</v>
          </cell>
          <cell r="U1692">
            <v>2335.4</v>
          </cell>
          <cell r="V1692">
            <v>0</v>
          </cell>
          <cell r="W1692">
            <v>0</v>
          </cell>
          <cell r="X1692">
            <v>2420</v>
          </cell>
          <cell r="Y1692">
            <v>0</v>
          </cell>
          <cell r="Z1692">
            <v>0</v>
          </cell>
          <cell r="AA1692">
            <v>2358.6</v>
          </cell>
          <cell r="AB1692">
            <v>0</v>
          </cell>
          <cell r="AC1692">
            <v>0</v>
          </cell>
          <cell r="AD1692">
            <v>2335.4</v>
          </cell>
          <cell r="AE1692">
            <v>0</v>
          </cell>
          <cell r="AF1692">
            <v>0</v>
          </cell>
        </row>
        <row r="1693">
          <cell r="C1693" t="str">
            <v>703 MARTHA STEWART WHIMCP EOM Ttl $</v>
          </cell>
          <cell r="D1693" t="str">
            <v>703 MARTHA STEWART WHIM</v>
          </cell>
          <cell r="E1693" t="str">
            <v>CP EOM Ttl $</v>
          </cell>
          <cell r="F1693">
            <v>37576.300000000003</v>
          </cell>
          <cell r="G1693">
            <v>20402.8</v>
          </cell>
          <cell r="H1693">
            <v>17173.5</v>
          </cell>
          <cell r="I1693">
            <v>18718.099999999999</v>
          </cell>
          <cell r="J1693">
            <v>10102.799999999999</v>
          </cell>
          <cell r="K1693">
            <v>8615.4</v>
          </cell>
          <cell r="L1693">
            <v>5880.9</v>
          </cell>
          <cell r="M1693">
            <v>3001</v>
          </cell>
          <cell r="N1693">
            <v>2879.9</v>
          </cell>
          <cell r="O1693">
            <v>6459.4</v>
          </cell>
          <cell r="P1693">
            <v>3521.2</v>
          </cell>
          <cell r="Q1693">
            <v>2938.2</v>
          </cell>
          <cell r="R1693">
            <v>6377.9</v>
          </cell>
          <cell r="S1693">
            <v>3580.6</v>
          </cell>
          <cell r="T1693">
            <v>2797.3</v>
          </cell>
          <cell r="U1693">
            <v>18858.099999999999</v>
          </cell>
          <cell r="V1693">
            <v>10300</v>
          </cell>
          <cell r="W1693">
            <v>8558.1</v>
          </cell>
          <cell r="X1693">
            <v>6381.6</v>
          </cell>
          <cell r="Y1693">
            <v>3506.9</v>
          </cell>
          <cell r="Z1693">
            <v>2874.7</v>
          </cell>
          <cell r="AA1693">
            <v>6265.3</v>
          </cell>
          <cell r="AB1693">
            <v>3393</v>
          </cell>
          <cell r="AC1693">
            <v>2872.3</v>
          </cell>
          <cell r="AD1693">
            <v>6211.2</v>
          </cell>
          <cell r="AE1693">
            <v>3400.1</v>
          </cell>
          <cell r="AF1693">
            <v>2811.1</v>
          </cell>
        </row>
        <row r="1694">
          <cell r="C1694" t="str">
            <v>703 MARTHA STEWART WHIMCP EOS $</v>
          </cell>
          <cell r="D1694" t="str">
            <v>703 MARTHA STEWART WHIM</v>
          </cell>
          <cell r="E1694" t="str">
            <v>CP EOS $</v>
          </cell>
          <cell r="F1694">
            <v>6211.2</v>
          </cell>
          <cell r="G1694">
            <v>3400.1</v>
          </cell>
          <cell r="H1694">
            <v>2811.1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  <cell r="M1694">
            <v>0</v>
          </cell>
          <cell r="N1694">
            <v>0</v>
          </cell>
          <cell r="O1694">
            <v>0</v>
          </cell>
          <cell r="P1694">
            <v>0</v>
          </cell>
          <cell r="Q1694">
            <v>0</v>
          </cell>
          <cell r="R1694">
            <v>0</v>
          </cell>
          <cell r="S1694">
            <v>0</v>
          </cell>
          <cell r="T1694">
            <v>0</v>
          </cell>
          <cell r="U1694">
            <v>0</v>
          </cell>
          <cell r="V1694">
            <v>0</v>
          </cell>
          <cell r="W1694">
            <v>0</v>
          </cell>
          <cell r="X1694">
            <v>0</v>
          </cell>
          <cell r="Y1694">
            <v>0</v>
          </cell>
          <cell r="Z1694">
            <v>0</v>
          </cell>
          <cell r="AA1694">
            <v>0</v>
          </cell>
          <cell r="AB1694">
            <v>0</v>
          </cell>
          <cell r="AC1694">
            <v>0</v>
          </cell>
          <cell r="AD1694">
            <v>0</v>
          </cell>
          <cell r="AE1694">
            <v>0</v>
          </cell>
          <cell r="AF1694">
            <v>0</v>
          </cell>
        </row>
        <row r="1695">
          <cell r="C1695" t="str">
            <v>703 MARTHA STEWART WHIMCP EOS + Inv Adj $</v>
          </cell>
          <cell r="D1695" t="str">
            <v>703 MARTHA STEWART WHIM</v>
          </cell>
          <cell r="E1695" t="str">
            <v>CP EOS + Inv Adj $</v>
          </cell>
          <cell r="F1695">
            <v>6211.2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>
            <v>0</v>
          </cell>
          <cell r="O1695">
            <v>0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  <cell r="T1695">
            <v>0</v>
          </cell>
          <cell r="U1695">
            <v>0</v>
          </cell>
          <cell r="V1695">
            <v>0</v>
          </cell>
          <cell r="W1695">
            <v>0</v>
          </cell>
          <cell r="X1695">
            <v>0</v>
          </cell>
          <cell r="Y1695">
            <v>0</v>
          </cell>
          <cell r="Z1695">
            <v>0</v>
          </cell>
          <cell r="AA1695">
            <v>0</v>
          </cell>
          <cell r="AB1695">
            <v>0</v>
          </cell>
          <cell r="AC1695">
            <v>0</v>
          </cell>
          <cell r="AD1695">
            <v>0</v>
          </cell>
          <cell r="AE1695">
            <v>0</v>
          </cell>
          <cell r="AF1695">
            <v>0</v>
          </cell>
        </row>
        <row r="1696">
          <cell r="C1696" t="str">
            <v>703 MARTHA STEWART WHIMCP EOS C$</v>
          </cell>
          <cell r="D1696" t="str">
            <v>703 MARTHA STEWART WHIM</v>
          </cell>
          <cell r="E1696" t="str">
            <v>CP EOS C$</v>
          </cell>
          <cell r="F1696">
            <v>2335.4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  <cell r="R1696">
            <v>0</v>
          </cell>
          <cell r="S1696">
            <v>0</v>
          </cell>
          <cell r="T1696">
            <v>0</v>
          </cell>
          <cell r="U1696">
            <v>0</v>
          </cell>
          <cell r="V1696">
            <v>0</v>
          </cell>
          <cell r="W1696">
            <v>0</v>
          </cell>
          <cell r="X1696">
            <v>0</v>
          </cell>
          <cell r="Y1696">
            <v>0</v>
          </cell>
          <cell r="Z1696">
            <v>0</v>
          </cell>
          <cell r="AA1696">
            <v>0</v>
          </cell>
          <cell r="AB1696">
            <v>0</v>
          </cell>
          <cell r="AC1696">
            <v>0</v>
          </cell>
          <cell r="AD1696">
            <v>0</v>
          </cell>
          <cell r="AE1696">
            <v>0</v>
          </cell>
          <cell r="AF1696">
            <v>0</v>
          </cell>
        </row>
        <row r="1697">
          <cell r="C1697" t="str">
            <v>703 MARTHA STEWART WHIMCP EOS Inv Adj $</v>
          </cell>
          <cell r="D1697" t="str">
            <v>703 MARTHA STEWART WHIM</v>
          </cell>
          <cell r="E1697" t="str">
            <v>CP EOS Inv Adj $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0</v>
          </cell>
          <cell r="R1697">
            <v>0</v>
          </cell>
          <cell r="S1697">
            <v>0</v>
          </cell>
          <cell r="T1697">
            <v>0</v>
          </cell>
          <cell r="U1697">
            <v>0</v>
          </cell>
          <cell r="V1697">
            <v>0</v>
          </cell>
          <cell r="W1697">
            <v>0</v>
          </cell>
          <cell r="X1697">
            <v>0</v>
          </cell>
          <cell r="Y1697">
            <v>0</v>
          </cell>
          <cell r="Z1697">
            <v>0</v>
          </cell>
          <cell r="AA1697">
            <v>0</v>
          </cell>
          <cell r="AB1697">
            <v>0</v>
          </cell>
          <cell r="AC1697">
            <v>0</v>
          </cell>
          <cell r="AD1697">
            <v>0</v>
          </cell>
          <cell r="AE1697">
            <v>0</v>
          </cell>
          <cell r="AF1697">
            <v>0</v>
          </cell>
        </row>
        <row r="1698">
          <cell r="C1698" t="str">
            <v>703 MARTHA STEWART WHIMCP EOS Prev $</v>
          </cell>
          <cell r="D1698" t="str">
            <v>703 MARTHA STEWART WHIM</v>
          </cell>
          <cell r="E1698" t="str">
            <v>CP EOS Prev $</v>
          </cell>
          <cell r="F1698">
            <v>4740.1000000000004</v>
          </cell>
          <cell r="G1698">
            <v>2331</v>
          </cell>
          <cell r="H1698">
            <v>2409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0</v>
          </cell>
          <cell r="V1698">
            <v>0</v>
          </cell>
          <cell r="W1698">
            <v>0</v>
          </cell>
          <cell r="X1698">
            <v>0</v>
          </cell>
          <cell r="Y1698">
            <v>0</v>
          </cell>
          <cell r="Z1698">
            <v>0</v>
          </cell>
          <cell r="AA1698">
            <v>0</v>
          </cell>
          <cell r="AB1698">
            <v>0</v>
          </cell>
          <cell r="AC1698">
            <v>0</v>
          </cell>
          <cell r="AD1698">
            <v>0</v>
          </cell>
          <cell r="AE1698">
            <v>0</v>
          </cell>
          <cell r="AF1698">
            <v>0</v>
          </cell>
        </row>
        <row r="1699">
          <cell r="C1699" t="str">
            <v>703 MARTHA STEWART WHIMCP EOS Prev Net MU %</v>
          </cell>
          <cell r="D1699" t="str">
            <v>703 MARTHA STEWART WHIM</v>
          </cell>
          <cell r="E1699" t="str">
            <v>CP EOS Prev Net MU %</v>
          </cell>
          <cell r="F1699">
            <v>0.62180000000000002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  <cell r="T1699">
            <v>0</v>
          </cell>
          <cell r="U1699">
            <v>0</v>
          </cell>
          <cell r="V1699">
            <v>0</v>
          </cell>
          <cell r="W1699">
            <v>0</v>
          </cell>
          <cell r="X1699">
            <v>0</v>
          </cell>
          <cell r="Y1699">
            <v>0</v>
          </cell>
          <cell r="Z1699">
            <v>0</v>
          </cell>
          <cell r="AA1699">
            <v>0</v>
          </cell>
          <cell r="AB1699">
            <v>0</v>
          </cell>
          <cell r="AC1699">
            <v>0</v>
          </cell>
          <cell r="AD1699">
            <v>0</v>
          </cell>
          <cell r="AE1699">
            <v>0</v>
          </cell>
          <cell r="AF1699">
            <v>0</v>
          </cell>
        </row>
        <row r="1700">
          <cell r="C1700" t="str">
            <v>703 MARTHA STEWART WHIMCP Freight C$</v>
          </cell>
          <cell r="D1700" t="str">
            <v>703 MARTHA STEWART WHIM</v>
          </cell>
          <cell r="E1700" t="str">
            <v>CP Freight C$</v>
          </cell>
          <cell r="F1700">
            <v>46.7</v>
          </cell>
          <cell r="G1700">
            <v>0</v>
          </cell>
          <cell r="H1700">
            <v>0</v>
          </cell>
          <cell r="I1700">
            <v>27.3</v>
          </cell>
          <cell r="J1700">
            <v>0</v>
          </cell>
          <cell r="K1700">
            <v>0</v>
          </cell>
          <cell r="L1700">
            <v>11.4</v>
          </cell>
          <cell r="M1700">
            <v>0</v>
          </cell>
          <cell r="N1700">
            <v>0</v>
          </cell>
          <cell r="O1700">
            <v>9.6999999999999993</v>
          </cell>
          <cell r="P1700">
            <v>0</v>
          </cell>
          <cell r="Q1700">
            <v>0</v>
          </cell>
          <cell r="R1700">
            <v>6.2</v>
          </cell>
          <cell r="S1700">
            <v>0</v>
          </cell>
          <cell r="T1700">
            <v>0</v>
          </cell>
          <cell r="U1700">
            <v>19.399999999999999</v>
          </cell>
          <cell r="V1700">
            <v>0</v>
          </cell>
          <cell r="W1700">
            <v>0</v>
          </cell>
          <cell r="X1700">
            <v>6.7</v>
          </cell>
          <cell r="Y1700">
            <v>0</v>
          </cell>
          <cell r="Z1700">
            <v>0</v>
          </cell>
          <cell r="AA1700">
            <v>6</v>
          </cell>
          <cell r="AB1700">
            <v>0</v>
          </cell>
          <cell r="AC1700">
            <v>0</v>
          </cell>
          <cell r="AD1700">
            <v>6.7</v>
          </cell>
          <cell r="AE1700">
            <v>0</v>
          </cell>
          <cell r="AF1700">
            <v>0</v>
          </cell>
        </row>
        <row r="1701">
          <cell r="C1701" t="str">
            <v>703 MARTHA STEWART WHIMCP Freight C%</v>
          </cell>
          <cell r="D1701" t="str">
            <v>703 MARTHA STEWART WHIM</v>
          </cell>
          <cell r="E1701" t="str">
            <v>CP Freight C%</v>
          </cell>
          <cell r="F1701">
            <v>1.4999999999999999E-2</v>
          </cell>
          <cell r="G1701">
            <v>0</v>
          </cell>
          <cell r="H1701">
            <v>0</v>
          </cell>
          <cell r="I1701">
            <v>1.4999999999999999E-2</v>
          </cell>
          <cell r="J1701">
            <v>0</v>
          </cell>
          <cell r="K1701">
            <v>0</v>
          </cell>
          <cell r="L1701">
            <v>1.4999999999999999E-2</v>
          </cell>
          <cell r="M1701">
            <v>0</v>
          </cell>
          <cell r="N1701">
            <v>0</v>
          </cell>
          <cell r="O1701">
            <v>1.4999999999999999E-2</v>
          </cell>
          <cell r="P1701">
            <v>0</v>
          </cell>
          <cell r="Q1701">
            <v>0</v>
          </cell>
          <cell r="R1701">
            <v>1.4999999999999999E-2</v>
          </cell>
          <cell r="S1701">
            <v>0</v>
          </cell>
          <cell r="T1701">
            <v>0</v>
          </cell>
          <cell r="U1701">
            <v>1.4999999999999999E-2</v>
          </cell>
          <cell r="V1701">
            <v>0</v>
          </cell>
          <cell r="W1701">
            <v>0</v>
          </cell>
          <cell r="X1701">
            <v>1.4999999999999999E-2</v>
          </cell>
          <cell r="Y1701">
            <v>0</v>
          </cell>
          <cell r="Z1701">
            <v>0</v>
          </cell>
          <cell r="AA1701">
            <v>1.4999999999999999E-2</v>
          </cell>
          <cell r="AB1701">
            <v>0</v>
          </cell>
          <cell r="AC1701">
            <v>0</v>
          </cell>
          <cell r="AD1701">
            <v>1.4999999999999999E-2</v>
          </cell>
          <cell r="AE1701">
            <v>0</v>
          </cell>
          <cell r="AF1701">
            <v>0</v>
          </cell>
        </row>
        <row r="1702">
          <cell r="C1702" t="str">
            <v>703 MARTHA STEWART WHIMCP GM $</v>
          </cell>
          <cell r="D1702" t="str">
            <v>703 MARTHA STEWART WHIM</v>
          </cell>
          <cell r="E1702" t="str">
            <v>CP GM $</v>
          </cell>
          <cell r="F1702">
            <v>2106.4</v>
          </cell>
          <cell r="G1702">
            <v>0</v>
          </cell>
          <cell r="H1702">
            <v>0</v>
          </cell>
          <cell r="I1702">
            <v>831.4</v>
          </cell>
          <cell r="J1702">
            <v>0</v>
          </cell>
          <cell r="K1702">
            <v>0</v>
          </cell>
          <cell r="L1702">
            <v>199</v>
          </cell>
          <cell r="M1702">
            <v>0</v>
          </cell>
          <cell r="N1702">
            <v>0</v>
          </cell>
          <cell r="O1702">
            <v>301.8</v>
          </cell>
          <cell r="P1702">
            <v>0</v>
          </cell>
          <cell r="Q1702">
            <v>0</v>
          </cell>
          <cell r="R1702">
            <v>330.5</v>
          </cell>
          <cell r="S1702">
            <v>0</v>
          </cell>
          <cell r="T1702">
            <v>0</v>
          </cell>
          <cell r="U1702">
            <v>1275</v>
          </cell>
          <cell r="V1702">
            <v>0</v>
          </cell>
          <cell r="W1702">
            <v>0</v>
          </cell>
          <cell r="X1702">
            <v>312.10000000000002</v>
          </cell>
          <cell r="Y1702">
            <v>0</v>
          </cell>
          <cell r="Z1702">
            <v>0</v>
          </cell>
          <cell r="AA1702">
            <v>474</v>
          </cell>
          <cell r="AB1702">
            <v>0</v>
          </cell>
          <cell r="AC1702">
            <v>0</v>
          </cell>
          <cell r="AD1702">
            <v>488.9</v>
          </cell>
          <cell r="AE1702">
            <v>0</v>
          </cell>
          <cell r="AF1702">
            <v>0</v>
          </cell>
        </row>
        <row r="1703">
          <cell r="C1703" t="str">
            <v>703 MARTHA STEWART WHIMCP GM %</v>
          </cell>
          <cell r="D1703" t="str">
            <v>703 MARTHA STEWART WHIM</v>
          </cell>
          <cell r="E1703" t="str">
            <v>CP GM %</v>
          </cell>
          <cell r="F1703">
            <v>0.45200000000000001</v>
          </cell>
          <cell r="G1703">
            <v>0</v>
          </cell>
          <cell r="H1703">
            <v>0</v>
          </cell>
          <cell r="I1703">
            <v>0.41260000000000002</v>
          </cell>
          <cell r="J1703">
            <v>0</v>
          </cell>
          <cell r="K1703">
            <v>0</v>
          </cell>
          <cell r="L1703">
            <v>0.38940000000000002</v>
          </cell>
          <cell r="M1703">
            <v>0</v>
          </cell>
          <cell r="N1703">
            <v>0</v>
          </cell>
          <cell r="O1703">
            <v>0.41489999999999999</v>
          </cell>
          <cell r="P1703">
            <v>0</v>
          </cell>
          <cell r="Q1703">
            <v>0</v>
          </cell>
          <cell r="R1703">
            <v>0.42570000000000002</v>
          </cell>
          <cell r="S1703">
            <v>0</v>
          </cell>
          <cell r="T1703">
            <v>0</v>
          </cell>
          <cell r="U1703">
            <v>0.48199999999999998</v>
          </cell>
          <cell r="V1703">
            <v>0</v>
          </cell>
          <cell r="W1703">
            <v>0</v>
          </cell>
          <cell r="X1703">
            <v>0.41349999999999998</v>
          </cell>
          <cell r="Y1703">
            <v>0</v>
          </cell>
          <cell r="Z1703">
            <v>0</v>
          </cell>
          <cell r="AA1703">
            <v>0.50590000000000002</v>
          </cell>
          <cell r="AB1703">
            <v>0</v>
          </cell>
          <cell r="AC1703">
            <v>0</v>
          </cell>
          <cell r="AD1703">
            <v>0.51280000000000003</v>
          </cell>
          <cell r="AE1703">
            <v>0</v>
          </cell>
          <cell r="AF1703">
            <v>0</v>
          </cell>
        </row>
        <row r="1704">
          <cell r="C1704" t="str">
            <v>703 MARTHA STEWART WHIMCP Inv Adj $</v>
          </cell>
          <cell r="D1704" t="str">
            <v>703 MARTHA STEWART WHIM</v>
          </cell>
          <cell r="E1704" t="str">
            <v>CP Inv Adj $</v>
          </cell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  <cell r="T1704">
            <v>0</v>
          </cell>
          <cell r="U1704">
            <v>0</v>
          </cell>
          <cell r="V1704">
            <v>0</v>
          </cell>
          <cell r="W1704">
            <v>0</v>
          </cell>
          <cell r="X1704">
            <v>0</v>
          </cell>
          <cell r="Y1704">
            <v>0</v>
          </cell>
          <cell r="Z1704">
            <v>0</v>
          </cell>
          <cell r="AA1704">
            <v>0</v>
          </cell>
          <cell r="AB1704">
            <v>0</v>
          </cell>
          <cell r="AC1704">
            <v>0</v>
          </cell>
          <cell r="AD1704">
            <v>0</v>
          </cell>
          <cell r="AE1704">
            <v>0</v>
          </cell>
          <cell r="AF1704">
            <v>0</v>
          </cell>
        </row>
        <row r="1705">
          <cell r="C1705" t="str">
            <v>703 MARTHA STEWART WHIMCP Inv Adj %</v>
          </cell>
          <cell r="D1705" t="str">
            <v>703 MARTHA STEWART WHIM</v>
          </cell>
          <cell r="E1705" t="str">
            <v>CP Inv Adj %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  <cell r="R1705">
            <v>0</v>
          </cell>
          <cell r="S1705">
            <v>0</v>
          </cell>
          <cell r="T1705">
            <v>0</v>
          </cell>
          <cell r="U1705">
            <v>0</v>
          </cell>
          <cell r="V1705">
            <v>0</v>
          </cell>
          <cell r="W1705">
            <v>0</v>
          </cell>
          <cell r="X1705">
            <v>0</v>
          </cell>
          <cell r="Y1705">
            <v>0</v>
          </cell>
          <cell r="Z1705">
            <v>0</v>
          </cell>
          <cell r="AA1705">
            <v>0</v>
          </cell>
          <cell r="AB1705">
            <v>0</v>
          </cell>
          <cell r="AC1705">
            <v>0</v>
          </cell>
          <cell r="AD1705">
            <v>0</v>
          </cell>
          <cell r="AE1705">
            <v>0</v>
          </cell>
          <cell r="AF1705">
            <v>0</v>
          </cell>
        </row>
        <row r="1706">
          <cell r="C1706" t="str">
            <v>703 MARTHA STEWART WHIMCP MD Gross $</v>
          </cell>
          <cell r="D1706" t="str">
            <v>703 MARTHA STEWART WHIM</v>
          </cell>
          <cell r="E1706" t="str">
            <v>CP MD Gross $</v>
          </cell>
          <cell r="F1706">
            <v>2119.6</v>
          </cell>
          <cell r="G1706">
            <v>1112.7</v>
          </cell>
          <cell r="H1706">
            <v>1006.9</v>
          </cell>
          <cell r="I1706">
            <v>1099.9000000000001</v>
          </cell>
          <cell r="J1706">
            <v>548.70000000000005</v>
          </cell>
          <cell r="K1706">
            <v>551.1</v>
          </cell>
          <cell r="L1706">
            <v>308.60000000000002</v>
          </cell>
          <cell r="M1706">
            <v>169.6</v>
          </cell>
          <cell r="N1706">
            <v>139.1</v>
          </cell>
          <cell r="O1706">
            <v>392.6</v>
          </cell>
          <cell r="P1706">
            <v>199.3</v>
          </cell>
          <cell r="Q1706">
            <v>193.3</v>
          </cell>
          <cell r="R1706">
            <v>398.7</v>
          </cell>
          <cell r="S1706">
            <v>179.9</v>
          </cell>
          <cell r="T1706">
            <v>218.8</v>
          </cell>
          <cell r="U1706">
            <v>1019.8</v>
          </cell>
          <cell r="V1706">
            <v>564</v>
          </cell>
          <cell r="W1706">
            <v>455.8</v>
          </cell>
          <cell r="X1706">
            <v>411.6</v>
          </cell>
          <cell r="Y1706">
            <v>261.39999999999998</v>
          </cell>
          <cell r="Z1706">
            <v>150.19999999999999</v>
          </cell>
          <cell r="AA1706">
            <v>321.7</v>
          </cell>
          <cell r="AB1706">
            <v>145.19999999999999</v>
          </cell>
          <cell r="AC1706">
            <v>176.4</v>
          </cell>
          <cell r="AD1706">
            <v>286.39999999999998</v>
          </cell>
          <cell r="AE1706">
            <v>157.30000000000001</v>
          </cell>
          <cell r="AF1706">
            <v>129.1</v>
          </cell>
        </row>
        <row r="1707">
          <cell r="C1707" t="str">
            <v>703 MARTHA STEWART WHIMCP MD Gross %</v>
          </cell>
          <cell r="D1707" t="str">
            <v>703 MARTHA STEWART WHIM</v>
          </cell>
          <cell r="E1707" t="str">
            <v>CP MD Gross %</v>
          </cell>
          <cell r="F1707">
            <v>0.45500000000000002</v>
          </cell>
          <cell r="G1707">
            <v>0.59799999999999998</v>
          </cell>
          <cell r="H1707">
            <v>0.36</v>
          </cell>
          <cell r="I1707">
            <v>0.54600000000000004</v>
          </cell>
          <cell r="J1707">
            <v>0.67900000000000005</v>
          </cell>
          <cell r="K1707">
            <v>0.45700000000000002</v>
          </cell>
          <cell r="L1707">
            <v>0.60399999999999998</v>
          </cell>
          <cell r="M1707">
            <v>0.82099999999999995</v>
          </cell>
          <cell r="N1707">
            <v>0.45700000000000002</v>
          </cell>
          <cell r="O1707">
            <v>0.54</v>
          </cell>
          <cell r="P1707">
            <v>0.56399999999999995</v>
          </cell>
          <cell r="Q1707">
            <v>0.51600000000000001</v>
          </cell>
          <cell r="R1707">
            <v>0.51300000000000001</v>
          </cell>
          <cell r="S1707">
            <v>0.72299999999999998</v>
          </cell>
          <cell r="T1707">
            <v>0.41499999999999998</v>
          </cell>
          <cell r="U1707">
            <v>0.38600000000000001</v>
          </cell>
          <cell r="V1707">
            <v>0.53600000000000003</v>
          </cell>
          <cell r="W1707">
            <v>0.28599999999999998</v>
          </cell>
          <cell r="X1707">
            <v>0.54500000000000004</v>
          </cell>
          <cell r="Y1707">
            <v>1.032</v>
          </cell>
          <cell r="Z1707">
            <v>0.3</v>
          </cell>
          <cell r="AA1707">
            <v>0.34300000000000003</v>
          </cell>
          <cell r="AB1707">
            <v>0.41499999999999998</v>
          </cell>
          <cell r="AC1707">
            <v>0.30099999999999999</v>
          </cell>
          <cell r="AD1707">
            <v>0.3</v>
          </cell>
          <cell r="AE1707">
            <v>0.35099999999999998</v>
          </cell>
          <cell r="AF1707">
            <v>0.25600000000000001</v>
          </cell>
        </row>
        <row r="1708">
          <cell r="C1708" t="str">
            <v>703 MARTHA STEWART WHIMCP MD Net $</v>
          </cell>
          <cell r="D1708" t="str">
            <v>703 MARTHA STEWART WHIM</v>
          </cell>
          <cell r="E1708" t="str">
            <v>CP MD Net $</v>
          </cell>
          <cell r="F1708">
            <v>2119.6</v>
          </cell>
          <cell r="G1708">
            <v>1112.7</v>
          </cell>
          <cell r="H1708">
            <v>1006.9</v>
          </cell>
          <cell r="I1708">
            <v>1099.9000000000001</v>
          </cell>
          <cell r="J1708">
            <v>548.70000000000005</v>
          </cell>
          <cell r="K1708">
            <v>551.1</v>
          </cell>
          <cell r="L1708">
            <v>308.60000000000002</v>
          </cell>
          <cell r="M1708">
            <v>169.6</v>
          </cell>
          <cell r="N1708">
            <v>139.1</v>
          </cell>
          <cell r="O1708">
            <v>392.6</v>
          </cell>
          <cell r="P1708">
            <v>199.3</v>
          </cell>
          <cell r="Q1708">
            <v>193.3</v>
          </cell>
          <cell r="R1708">
            <v>398.7</v>
          </cell>
          <cell r="S1708">
            <v>179.9</v>
          </cell>
          <cell r="T1708">
            <v>218.8</v>
          </cell>
          <cell r="U1708">
            <v>1019.8</v>
          </cell>
          <cell r="V1708">
            <v>564</v>
          </cell>
          <cell r="W1708">
            <v>455.8</v>
          </cell>
          <cell r="X1708">
            <v>411.6</v>
          </cell>
          <cell r="Y1708">
            <v>261.39999999999998</v>
          </cell>
          <cell r="Z1708">
            <v>150.19999999999999</v>
          </cell>
          <cell r="AA1708">
            <v>321.7</v>
          </cell>
          <cell r="AB1708">
            <v>145.19999999999999</v>
          </cell>
          <cell r="AC1708">
            <v>176.4</v>
          </cell>
          <cell r="AD1708">
            <v>286.39999999999998</v>
          </cell>
          <cell r="AE1708">
            <v>157.30000000000001</v>
          </cell>
          <cell r="AF1708">
            <v>129.1</v>
          </cell>
        </row>
        <row r="1709">
          <cell r="C1709" t="str">
            <v>703 MARTHA STEWART WHIMCP MD Net %</v>
          </cell>
          <cell r="D1709" t="str">
            <v>703 MARTHA STEWART WHIM</v>
          </cell>
          <cell r="E1709" t="str">
            <v>CP MD Net %</v>
          </cell>
          <cell r="F1709">
            <v>0.45500000000000002</v>
          </cell>
          <cell r="G1709">
            <v>0.59799999999999998</v>
          </cell>
          <cell r="H1709">
            <v>0.36</v>
          </cell>
          <cell r="I1709">
            <v>0.54600000000000004</v>
          </cell>
          <cell r="J1709">
            <v>0.67900000000000005</v>
          </cell>
          <cell r="K1709">
            <v>0.45700000000000002</v>
          </cell>
          <cell r="L1709">
            <v>0.60399999999999998</v>
          </cell>
          <cell r="M1709">
            <v>0.82099999999999995</v>
          </cell>
          <cell r="N1709">
            <v>0.45700000000000002</v>
          </cell>
          <cell r="O1709">
            <v>0.54</v>
          </cell>
          <cell r="P1709">
            <v>0.56399999999999995</v>
          </cell>
          <cell r="Q1709">
            <v>0.51600000000000001</v>
          </cell>
          <cell r="R1709">
            <v>0.51300000000000001</v>
          </cell>
          <cell r="S1709">
            <v>0.72299999999999998</v>
          </cell>
          <cell r="T1709">
            <v>0.41499999999999998</v>
          </cell>
          <cell r="U1709">
            <v>0.38600000000000001</v>
          </cell>
          <cell r="V1709">
            <v>0.53600000000000003</v>
          </cell>
          <cell r="W1709">
            <v>0.28599999999999998</v>
          </cell>
          <cell r="X1709">
            <v>0.54500000000000004</v>
          </cell>
          <cell r="Y1709">
            <v>1.032</v>
          </cell>
          <cell r="Z1709">
            <v>0.3</v>
          </cell>
          <cell r="AA1709">
            <v>0.34300000000000003</v>
          </cell>
          <cell r="AB1709">
            <v>0.41499999999999998</v>
          </cell>
          <cell r="AC1709">
            <v>0.30099999999999999</v>
          </cell>
          <cell r="AD1709">
            <v>0.3</v>
          </cell>
          <cell r="AE1709">
            <v>0.35099999999999998</v>
          </cell>
          <cell r="AF1709">
            <v>0.25600000000000001</v>
          </cell>
        </row>
        <row r="1710">
          <cell r="C1710" t="str">
            <v>703 MARTHA STEWART WHIMCP MD Perm $</v>
          </cell>
          <cell r="D1710" t="str">
            <v>703 MARTHA STEWART WHIM</v>
          </cell>
          <cell r="E1710" t="str">
            <v>CP MD Perm $</v>
          </cell>
          <cell r="F1710">
            <v>804</v>
          </cell>
          <cell r="G1710">
            <v>624</v>
          </cell>
          <cell r="H1710">
            <v>180</v>
          </cell>
          <cell r="I1710">
            <v>457.6</v>
          </cell>
          <cell r="J1710">
            <v>317.39999999999998</v>
          </cell>
          <cell r="K1710">
            <v>140.19999999999999</v>
          </cell>
          <cell r="L1710">
            <v>152.30000000000001</v>
          </cell>
          <cell r="M1710">
            <v>107.6</v>
          </cell>
          <cell r="N1710">
            <v>44.7</v>
          </cell>
          <cell r="O1710">
            <v>191.8</v>
          </cell>
          <cell r="P1710">
            <v>114.5</v>
          </cell>
          <cell r="Q1710">
            <v>77.2</v>
          </cell>
          <cell r="R1710">
            <v>113.6</v>
          </cell>
          <cell r="S1710">
            <v>95.3</v>
          </cell>
          <cell r="T1710">
            <v>18.3</v>
          </cell>
          <cell r="U1710">
            <v>346.4</v>
          </cell>
          <cell r="V1710">
            <v>306.60000000000002</v>
          </cell>
          <cell r="W1710">
            <v>39.799999999999997</v>
          </cell>
          <cell r="X1710">
            <v>217.9</v>
          </cell>
          <cell r="Y1710">
            <v>198.1</v>
          </cell>
          <cell r="Z1710">
            <v>19.8</v>
          </cell>
          <cell r="AA1710">
            <v>66.400000000000006</v>
          </cell>
          <cell r="AB1710">
            <v>54.2</v>
          </cell>
          <cell r="AC1710">
            <v>12.1</v>
          </cell>
          <cell r="AD1710">
            <v>62.1</v>
          </cell>
          <cell r="AE1710">
            <v>54.2</v>
          </cell>
          <cell r="AF1710">
            <v>7.9</v>
          </cell>
        </row>
        <row r="1711">
          <cell r="C1711" t="str">
            <v>703 MARTHA STEWART WHIMCP MD Perm %</v>
          </cell>
          <cell r="D1711" t="str">
            <v>703 MARTHA STEWART WHIM</v>
          </cell>
          <cell r="E1711" t="str">
            <v>CP MD Perm %</v>
          </cell>
          <cell r="F1711">
            <v>0.17299999999999999</v>
          </cell>
          <cell r="G1711">
            <v>0.33500000000000002</v>
          </cell>
          <cell r="H1711">
            <v>6.4000000000000001E-2</v>
          </cell>
          <cell r="I1711">
            <v>0.22700000000000001</v>
          </cell>
          <cell r="J1711">
            <v>0.39300000000000002</v>
          </cell>
          <cell r="K1711">
            <v>0.11600000000000001</v>
          </cell>
          <cell r="L1711">
            <v>0.29799999999999999</v>
          </cell>
          <cell r="M1711">
            <v>0.52100000000000002</v>
          </cell>
          <cell r="N1711">
            <v>0.14699999999999999</v>
          </cell>
          <cell r="O1711">
            <v>0.26400000000000001</v>
          </cell>
          <cell r="P1711">
            <v>0.32400000000000001</v>
          </cell>
          <cell r="Q1711">
            <v>0.20599999999999999</v>
          </cell>
          <cell r="R1711">
            <v>0.14599999999999999</v>
          </cell>
          <cell r="S1711">
            <v>0.38300000000000001</v>
          </cell>
          <cell r="T1711">
            <v>3.5000000000000003E-2</v>
          </cell>
          <cell r="U1711">
            <v>0.13100000000000001</v>
          </cell>
          <cell r="V1711">
            <v>0.29199999999999998</v>
          </cell>
          <cell r="W1711">
            <v>2.5000000000000001E-2</v>
          </cell>
          <cell r="X1711">
            <v>0.28899999999999998</v>
          </cell>
          <cell r="Y1711">
            <v>0.78200000000000003</v>
          </cell>
          <cell r="Z1711">
            <v>0.04</v>
          </cell>
          <cell r="AA1711">
            <v>7.0999999999999994E-2</v>
          </cell>
          <cell r="AB1711">
            <v>0.155</v>
          </cell>
          <cell r="AC1711">
            <v>2.1000000000000001E-2</v>
          </cell>
          <cell r="AD1711">
            <v>6.5000000000000002E-2</v>
          </cell>
          <cell r="AE1711">
            <v>0.121</v>
          </cell>
          <cell r="AF1711">
            <v>1.6E-2</v>
          </cell>
        </row>
        <row r="1712">
          <cell r="C1712" t="str">
            <v>703 MARTHA STEWART WHIMCP MD POS $</v>
          </cell>
          <cell r="D1712" t="str">
            <v>703 MARTHA STEWART WHIM</v>
          </cell>
          <cell r="E1712" t="str">
            <v>CP MD POS $</v>
          </cell>
          <cell r="F1712">
            <v>1315.6</v>
          </cell>
          <cell r="G1712">
            <v>488.7</v>
          </cell>
          <cell r="H1712">
            <v>826.9</v>
          </cell>
          <cell r="I1712">
            <v>642.29999999999995</v>
          </cell>
          <cell r="J1712">
            <v>231.3</v>
          </cell>
          <cell r="K1712">
            <v>410.9</v>
          </cell>
          <cell r="L1712">
            <v>156.4</v>
          </cell>
          <cell r="M1712">
            <v>62</v>
          </cell>
          <cell r="N1712">
            <v>94.4</v>
          </cell>
          <cell r="O1712">
            <v>200.8</v>
          </cell>
          <cell r="P1712">
            <v>84.8</v>
          </cell>
          <cell r="Q1712">
            <v>116</v>
          </cell>
          <cell r="R1712">
            <v>285.10000000000002</v>
          </cell>
          <cell r="S1712">
            <v>84.6</v>
          </cell>
          <cell r="T1712">
            <v>200.5</v>
          </cell>
          <cell r="U1712">
            <v>673.4</v>
          </cell>
          <cell r="V1712">
            <v>257.39999999999998</v>
          </cell>
          <cell r="W1712">
            <v>415.9</v>
          </cell>
          <cell r="X1712">
            <v>193.7</v>
          </cell>
          <cell r="Y1712">
            <v>63.3</v>
          </cell>
          <cell r="Z1712">
            <v>130.4</v>
          </cell>
          <cell r="AA1712">
            <v>255.3</v>
          </cell>
          <cell r="AB1712">
            <v>91</v>
          </cell>
          <cell r="AC1712">
            <v>164.3</v>
          </cell>
          <cell r="AD1712">
            <v>224.4</v>
          </cell>
          <cell r="AE1712">
            <v>103.1</v>
          </cell>
          <cell r="AF1712">
            <v>121.3</v>
          </cell>
        </row>
        <row r="1713">
          <cell r="C1713" t="str">
            <v>703 MARTHA STEWART WHIMCP MD POS $ on Sls Alt Fulfill $</v>
          </cell>
          <cell r="D1713" t="str">
            <v>703 MARTHA STEWART WHIM</v>
          </cell>
          <cell r="E1713" t="str">
            <v>CP MD POS $ on Sls Alt Fulfill $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  <cell r="Q1713">
            <v>0</v>
          </cell>
          <cell r="R1713">
            <v>0</v>
          </cell>
          <cell r="S1713">
            <v>0</v>
          </cell>
          <cell r="T1713">
            <v>0</v>
          </cell>
          <cell r="U1713">
            <v>0</v>
          </cell>
          <cell r="V1713">
            <v>0</v>
          </cell>
          <cell r="W1713">
            <v>0</v>
          </cell>
          <cell r="X1713">
            <v>0</v>
          </cell>
          <cell r="Y1713">
            <v>0</v>
          </cell>
          <cell r="Z1713">
            <v>0</v>
          </cell>
          <cell r="AA1713">
            <v>0</v>
          </cell>
          <cell r="AB1713">
            <v>0</v>
          </cell>
          <cell r="AC1713">
            <v>0</v>
          </cell>
          <cell r="AD1713">
            <v>0</v>
          </cell>
          <cell r="AE1713">
            <v>0</v>
          </cell>
          <cell r="AF1713">
            <v>0</v>
          </cell>
        </row>
        <row r="1714">
          <cell r="C1714" t="str">
            <v>703 MARTHA STEWART WHIMCP MD POS $ on Sls Net Fulfilled $</v>
          </cell>
          <cell r="D1714" t="str">
            <v>703 MARTHA STEWART WHIM</v>
          </cell>
          <cell r="E1714" t="str">
            <v>CP MD POS $ on Sls Net Fulfilled $</v>
          </cell>
          <cell r="F1714">
            <v>1315.6</v>
          </cell>
          <cell r="G1714">
            <v>659.1</v>
          </cell>
          <cell r="H1714">
            <v>656.5</v>
          </cell>
          <cell r="I1714">
            <v>642.29999999999995</v>
          </cell>
          <cell r="J1714">
            <v>292.7</v>
          </cell>
          <cell r="K1714">
            <v>349.6</v>
          </cell>
          <cell r="L1714">
            <v>156.4</v>
          </cell>
          <cell r="M1714">
            <v>66.7</v>
          </cell>
          <cell r="N1714">
            <v>89.6</v>
          </cell>
          <cell r="O1714">
            <v>200.8</v>
          </cell>
          <cell r="P1714">
            <v>79.599999999999994</v>
          </cell>
          <cell r="Q1714">
            <v>121.2</v>
          </cell>
          <cell r="R1714">
            <v>285.10000000000002</v>
          </cell>
          <cell r="S1714">
            <v>146.30000000000001</v>
          </cell>
          <cell r="T1714">
            <v>138.80000000000001</v>
          </cell>
          <cell r="U1714">
            <v>673.4</v>
          </cell>
          <cell r="V1714">
            <v>366.4</v>
          </cell>
          <cell r="W1714">
            <v>307</v>
          </cell>
          <cell r="X1714">
            <v>193.7</v>
          </cell>
          <cell r="Y1714">
            <v>98.1</v>
          </cell>
          <cell r="Z1714">
            <v>95.6</v>
          </cell>
          <cell r="AA1714">
            <v>255.3</v>
          </cell>
          <cell r="AB1714">
            <v>132.5</v>
          </cell>
          <cell r="AC1714">
            <v>122.8</v>
          </cell>
          <cell r="AD1714">
            <v>224.4</v>
          </cell>
          <cell r="AE1714">
            <v>135.80000000000001</v>
          </cell>
          <cell r="AF1714">
            <v>88.5</v>
          </cell>
        </row>
        <row r="1715">
          <cell r="C1715" t="str">
            <v>703 MARTHA STEWART WHIMCP MD POS $ on Sls Non Financial Cross Divisional $</v>
          </cell>
          <cell r="D1715" t="str">
            <v>703 MARTHA STEWART WHIM</v>
          </cell>
          <cell r="E1715" t="str">
            <v>CP MD POS $ on Sls Non Financial Cross Divisional $</v>
          </cell>
          <cell r="F1715">
            <v>0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  <cell r="T1715">
            <v>0</v>
          </cell>
          <cell r="U1715">
            <v>0</v>
          </cell>
          <cell r="V1715">
            <v>0</v>
          </cell>
          <cell r="W1715">
            <v>0</v>
          </cell>
          <cell r="X1715">
            <v>0</v>
          </cell>
          <cell r="Y1715">
            <v>0</v>
          </cell>
          <cell r="Z1715">
            <v>0</v>
          </cell>
          <cell r="AA1715">
            <v>0</v>
          </cell>
          <cell r="AB1715">
            <v>0</v>
          </cell>
          <cell r="AC1715">
            <v>0</v>
          </cell>
          <cell r="AD1715">
            <v>0</v>
          </cell>
          <cell r="AE1715">
            <v>0</v>
          </cell>
          <cell r="AF1715">
            <v>0</v>
          </cell>
        </row>
        <row r="1716">
          <cell r="C1716" t="str">
            <v>703 MARTHA STEWART WHIMCP MD POS $ on Sls on Owned Inv $</v>
          </cell>
          <cell r="D1716" t="str">
            <v>703 MARTHA STEWART WHIM</v>
          </cell>
          <cell r="E1716" t="str">
            <v>CP MD POS $ on Sls on Owned Inv $</v>
          </cell>
          <cell r="F1716">
            <v>1315.6</v>
          </cell>
          <cell r="G1716">
            <v>488.7</v>
          </cell>
          <cell r="H1716">
            <v>826.9</v>
          </cell>
          <cell r="I1716">
            <v>642.29999999999995</v>
          </cell>
          <cell r="J1716">
            <v>231.3</v>
          </cell>
          <cell r="K1716">
            <v>410.9</v>
          </cell>
          <cell r="L1716">
            <v>156.4</v>
          </cell>
          <cell r="M1716">
            <v>62</v>
          </cell>
          <cell r="N1716">
            <v>94.4</v>
          </cell>
          <cell r="O1716">
            <v>200.8</v>
          </cell>
          <cell r="P1716">
            <v>84.8</v>
          </cell>
          <cell r="Q1716">
            <v>116</v>
          </cell>
          <cell r="R1716">
            <v>285.10000000000002</v>
          </cell>
          <cell r="S1716">
            <v>84.6</v>
          </cell>
          <cell r="T1716">
            <v>200.5</v>
          </cell>
          <cell r="U1716">
            <v>673.4</v>
          </cell>
          <cell r="V1716">
            <v>257.39999999999998</v>
          </cell>
          <cell r="W1716">
            <v>415.9</v>
          </cell>
          <cell r="X1716">
            <v>193.7</v>
          </cell>
          <cell r="Y1716">
            <v>63.3</v>
          </cell>
          <cell r="Z1716">
            <v>130.4</v>
          </cell>
          <cell r="AA1716">
            <v>255.3</v>
          </cell>
          <cell r="AB1716">
            <v>91</v>
          </cell>
          <cell r="AC1716">
            <v>164.3</v>
          </cell>
          <cell r="AD1716">
            <v>224.4</v>
          </cell>
          <cell r="AE1716">
            <v>103.1</v>
          </cell>
          <cell r="AF1716">
            <v>121.3</v>
          </cell>
        </row>
        <row r="1717">
          <cell r="C1717" t="str">
            <v>703 MARTHA STEWART WHIMCP MD POS $ on Sls Vendor Filled $</v>
          </cell>
          <cell r="D1717" t="str">
            <v>703 MARTHA STEWART WHIM</v>
          </cell>
          <cell r="E1717" t="str">
            <v>CP MD POS $ on Sls Vendor Filled $</v>
          </cell>
          <cell r="F1717">
            <v>0</v>
          </cell>
          <cell r="G1717">
            <v>0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  <cell r="T1717">
            <v>0</v>
          </cell>
          <cell r="U1717">
            <v>0</v>
          </cell>
          <cell r="V1717">
            <v>0</v>
          </cell>
          <cell r="W1717">
            <v>0</v>
          </cell>
          <cell r="X1717">
            <v>0</v>
          </cell>
          <cell r="Y1717">
            <v>0</v>
          </cell>
          <cell r="Z1717">
            <v>0</v>
          </cell>
          <cell r="AA1717">
            <v>0</v>
          </cell>
          <cell r="AB1717">
            <v>0</v>
          </cell>
          <cell r="AC1717">
            <v>0</v>
          </cell>
          <cell r="AD1717">
            <v>0</v>
          </cell>
          <cell r="AE1717">
            <v>0</v>
          </cell>
          <cell r="AF1717">
            <v>0</v>
          </cell>
        </row>
        <row r="1718">
          <cell r="C1718" t="str">
            <v>703 MARTHA STEWART WHIMCP MD POS %</v>
          </cell>
          <cell r="D1718" t="str">
            <v>703 MARTHA STEWART WHIM</v>
          </cell>
          <cell r="E1718" t="str">
            <v>CP MD POS %</v>
          </cell>
          <cell r="F1718">
            <v>0.28199999999999997</v>
          </cell>
          <cell r="G1718">
            <v>0.26300000000000001</v>
          </cell>
          <cell r="H1718">
            <v>0.29499999999999998</v>
          </cell>
          <cell r="I1718">
            <v>0.31900000000000001</v>
          </cell>
          <cell r="J1718">
            <v>0.28599999999999998</v>
          </cell>
          <cell r="K1718">
            <v>0.34100000000000003</v>
          </cell>
          <cell r="L1718">
            <v>0.30599999999999999</v>
          </cell>
          <cell r="M1718">
            <v>0.3</v>
          </cell>
          <cell r="N1718">
            <v>0.31</v>
          </cell>
          <cell r="O1718">
            <v>0.27600000000000002</v>
          </cell>
          <cell r="P1718">
            <v>0.24</v>
          </cell>
          <cell r="Q1718">
            <v>0.31</v>
          </cell>
          <cell r="R1718">
            <v>0.36699999999999999</v>
          </cell>
          <cell r="S1718">
            <v>0.34</v>
          </cell>
          <cell r="T1718">
            <v>0.38</v>
          </cell>
          <cell r="U1718">
            <v>0.255</v>
          </cell>
          <cell r="V1718">
            <v>0.245</v>
          </cell>
          <cell r="W1718">
            <v>0.26100000000000001</v>
          </cell>
          <cell r="X1718">
            <v>0.25700000000000001</v>
          </cell>
          <cell r="Y1718">
            <v>0.25</v>
          </cell>
          <cell r="Z1718">
            <v>0.26</v>
          </cell>
          <cell r="AA1718">
            <v>0.27300000000000002</v>
          </cell>
          <cell r="AB1718">
            <v>0.26</v>
          </cell>
          <cell r="AC1718">
            <v>0.28000000000000003</v>
          </cell>
          <cell r="AD1718">
            <v>0.23499999999999999</v>
          </cell>
          <cell r="AE1718">
            <v>0.23</v>
          </cell>
          <cell r="AF1718">
            <v>0.24</v>
          </cell>
        </row>
        <row r="1719">
          <cell r="C1719" t="str">
            <v>703 MARTHA STEWART WHIMCP MD POS % on Sls Alt Fulfill $</v>
          </cell>
          <cell r="D1719" t="str">
            <v>703 MARTHA STEWART WHIM</v>
          </cell>
          <cell r="E1719" t="str">
            <v>CP MD POS % on Sls Alt Fulfill $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0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  <cell r="T1719">
            <v>0</v>
          </cell>
          <cell r="U1719">
            <v>0</v>
          </cell>
          <cell r="V1719">
            <v>0</v>
          </cell>
          <cell r="W1719">
            <v>0</v>
          </cell>
          <cell r="X1719">
            <v>0</v>
          </cell>
          <cell r="Y1719">
            <v>0</v>
          </cell>
          <cell r="Z1719">
            <v>0</v>
          </cell>
          <cell r="AA1719">
            <v>0</v>
          </cell>
          <cell r="AB1719">
            <v>0</v>
          </cell>
          <cell r="AC1719">
            <v>0</v>
          </cell>
          <cell r="AD1719">
            <v>0</v>
          </cell>
          <cell r="AE1719">
            <v>0</v>
          </cell>
          <cell r="AF1719">
            <v>0</v>
          </cell>
        </row>
        <row r="1720">
          <cell r="C1720" t="str">
            <v>703 MARTHA STEWART WHIMCP MD POS % on Sls Net Fulfilled $</v>
          </cell>
          <cell r="D1720" t="str">
            <v>703 MARTHA STEWART WHIM</v>
          </cell>
          <cell r="E1720" t="str">
            <v>CP MD POS % on Sls Net Fulfilled $</v>
          </cell>
          <cell r="F1720">
            <v>0.28199999999999997</v>
          </cell>
          <cell r="G1720">
            <v>0.33900000000000002</v>
          </cell>
          <cell r="H1720">
            <v>0.24199999999999999</v>
          </cell>
          <cell r="I1720">
            <v>0.31900000000000001</v>
          </cell>
          <cell r="J1720">
            <v>0.36</v>
          </cell>
          <cell r="K1720">
            <v>0.29099999999999998</v>
          </cell>
          <cell r="L1720">
            <v>0.30599999999999999</v>
          </cell>
          <cell r="M1720">
            <v>0.34899999999999998</v>
          </cell>
          <cell r="N1720">
            <v>0.28000000000000003</v>
          </cell>
          <cell r="O1720">
            <v>0.27600000000000002</v>
          </cell>
          <cell r="P1720">
            <v>0.253</v>
          </cell>
          <cell r="Q1720">
            <v>0.29399999999999998</v>
          </cell>
          <cell r="R1720">
            <v>0.36699999999999999</v>
          </cell>
          <cell r="S1720">
            <v>0.47799999999999998</v>
          </cell>
          <cell r="T1720">
            <v>0.29499999999999998</v>
          </cell>
          <cell r="U1720">
            <v>0.255</v>
          </cell>
          <cell r="V1720">
            <v>0.32300000000000001</v>
          </cell>
          <cell r="W1720">
            <v>0.20300000000000001</v>
          </cell>
          <cell r="X1720">
            <v>0.25700000000000001</v>
          </cell>
          <cell r="Y1720">
            <v>0.311</v>
          </cell>
          <cell r="Z1720">
            <v>0.217</v>
          </cell>
          <cell r="AA1720">
            <v>0.27300000000000002</v>
          </cell>
          <cell r="AB1720">
            <v>0.33900000000000002</v>
          </cell>
          <cell r="AC1720">
            <v>0.22500000000000001</v>
          </cell>
          <cell r="AD1720">
            <v>0.23499999999999999</v>
          </cell>
          <cell r="AE1720">
            <v>0.318</v>
          </cell>
          <cell r="AF1720">
            <v>0.16800000000000001</v>
          </cell>
        </row>
        <row r="1721">
          <cell r="C1721" t="str">
            <v>703 MARTHA STEWART WHIMCP MD POS % on Sls Non Financial Cross Divisional $</v>
          </cell>
          <cell r="D1721" t="str">
            <v>703 MARTHA STEWART WHIM</v>
          </cell>
          <cell r="E1721" t="str">
            <v>CP MD POS % on Sls Non Financial Cross Divisional $</v>
          </cell>
          <cell r="F1721">
            <v>0</v>
          </cell>
          <cell r="G1721">
            <v>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  <cell r="T1721">
            <v>0</v>
          </cell>
          <cell r="U1721">
            <v>0</v>
          </cell>
          <cell r="V1721">
            <v>0</v>
          </cell>
          <cell r="W1721">
            <v>0</v>
          </cell>
          <cell r="X1721">
            <v>0</v>
          </cell>
          <cell r="Y1721">
            <v>0</v>
          </cell>
          <cell r="Z1721">
            <v>0</v>
          </cell>
          <cell r="AA1721">
            <v>0</v>
          </cell>
          <cell r="AB1721">
            <v>0</v>
          </cell>
          <cell r="AC1721">
            <v>0</v>
          </cell>
          <cell r="AD1721">
            <v>0</v>
          </cell>
          <cell r="AE1721">
            <v>0</v>
          </cell>
          <cell r="AF1721">
            <v>0</v>
          </cell>
        </row>
        <row r="1722">
          <cell r="C1722" t="str">
            <v>703 MARTHA STEWART WHIMCP MD POS % on Sls on Owned Inv $</v>
          </cell>
          <cell r="D1722" t="str">
            <v>703 MARTHA STEWART WHIM</v>
          </cell>
          <cell r="E1722" t="str">
            <v>CP MD POS % on Sls on Owned Inv $</v>
          </cell>
          <cell r="F1722">
            <v>0.28199999999999997</v>
          </cell>
          <cell r="G1722">
            <v>0.26300000000000001</v>
          </cell>
          <cell r="H1722">
            <v>0.29499999999999998</v>
          </cell>
          <cell r="I1722">
            <v>0.31900000000000001</v>
          </cell>
          <cell r="J1722">
            <v>0.28599999999999998</v>
          </cell>
          <cell r="K1722">
            <v>0.34100000000000003</v>
          </cell>
          <cell r="L1722">
            <v>0.30599999999999999</v>
          </cell>
          <cell r="M1722">
            <v>0.3</v>
          </cell>
          <cell r="N1722">
            <v>0.31</v>
          </cell>
          <cell r="O1722">
            <v>0.27600000000000002</v>
          </cell>
          <cell r="P1722">
            <v>0.24</v>
          </cell>
          <cell r="Q1722">
            <v>0.31</v>
          </cell>
          <cell r="R1722">
            <v>0.36699999999999999</v>
          </cell>
          <cell r="S1722">
            <v>0.34</v>
          </cell>
          <cell r="T1722">
            <v>0.38</v>
          </cell>
          <cell r="U1722">
            <v>0.255</v>
          </cell>
          <cell r="V1722">
            <v>0.245</v>
          </cell>
          <cell r="W1722">
            <v>0.26100000000000001</v>
          </cell>
          <cell r="X1722">
            <v>0.25700000000000001</v>
          </cell>
          <cell r="Y1722">
            <v>0.25</v>
          </cell>
          <cell r="Z1722">
            <v>0.26</v>
          </cell>
          <cell r="AA1722">
            <v>0.27300000000000002</v>
          </cell>
          <cell r="AB1722">
            <v>0.26</v>
          </cell>
          <cell r="AC1722">
            <v>0.28000000000000003</v>
          </cell>
          <cell r="AD1722">
            <v>0.23499999999999999</v>
          </cell>
          <cell r="AE1722">
            <v>0.23</v>
          </cell>
          <cell r="AF1722">
            <v>0.24</v>
          </cell>
        </row>
        <row r="1723">
          <cell r="C1723" t="str">
            <v>703 MARTHA STEWART WHIMCP MD POS % on Sls Vendor Filled $</v>
          </cell>
          <cell r="D1723" t="str">
            <v>703 MARTHA STEWART WHIM</v>
          </cell>
          <cell r="E1723" t="str">
            <v>CP MD POS % on Sls Vendor Filled $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>
            <v>0</v>
          </cell>
          <cell r="P1723">
            <v>0</v>
          </cell>
          <cell r="Q1723">
            <v>0</v>
          </cell>
          <cell r="R1723">
            <v>0</v>
          </cell>
          <cell r="S1723">
            <v>0</v>
          </cell>
          <cell r="T1723">
            <v>0</v>
          </cell>
          <cell r="U1723">
            <v>0</v>
          </cell>
          <cell r="V1723">
            <v>0</v>
          </cell>
          <cell r="W1723">
            <v>0</v>
          </cell>
          <cell r="X1723">
            <v>0</v>
          </cell>
          <cell r="Y1723">
            <v>0</v>
          </cell>
          <cell r="Z1723">
            <v>0</v>
          </cell>
          <cell r="AA1723">
            <v>0</v>
          </cell>
          <cell r="AB1723">
            <v>0</v>
          </cell>
          <cell r="AC1723">
            <v>0</v>
          </cell>
          <cell r="AD1723">
            <v>0</v>
          </cell>
          <cell r="AE1723">
            <v>0</v>
          </cell>
          <cell r="AF1723">
            <v>0</v>
          </cell>
        </row>
        <row r="1724">
          <cell r="C1724" t="str">
            <v>703 MARTHA STEWART WHIMCP MD POS Fulfilled $</v>
          </cell>
          <cell r="D1724" t="str">
            <v>703 MARTHA STEWART WHIM</v>
          </cell>
          <cell r="E1724" t="str">
            <v>CP MD POS Fulfilled $</v>
          </cell>
          <cell r="F1724">
            <v>1315.6</v>
          </cell>
          <cell r="G1724">
            <v>488.7</v>
          </cell>
          <cell r="H1724">
            <v>826.9</v>
          </cell>
          <cell r="I1724">
            <v>642.29999999999995</v>
          </cell>
          <cell r="J1724">
            <v>231.3</v>
          </cell>
          <cell r="K1724">
            <v>410.9</v>
          </cell>
          <cell r="L1724">
            <v>156.4</v>
          </cell>
          <cell r="M1724">
            <v>62</v>
          </cell>
          <cell r="N1724">
            <v>94.4</v>
          </cell>
          <cell r="O1724">
            <v>200.8</v>
          </cell>
          <cell r="P1724">
            <v>84.8</v>
          </cell>
          <cell r="Q1724">
            <v>116</v>
          </cell>
          <cell r="R1724">
            <v>285.10000000000002</v>
          </cell>
          <cell r="S1724">
            <v>84.6</v>
          </cell>
          <cell r="T1724">
            <v>200.5</v>
          </cell>
          <cell r="U1724">
            <v>673.4</v>
          </cell>
          <cell r="V1724">
            <v>257.39999999999998</v>
          </cell>
          <cell r="W1724">
            <v>415.9</v>
          </cell>
          <cell r="X1724">
            <v>193.7</v>
          </cell>
          <cell r="Y1724">
            <v>63.3</v>
          </cell>
          <cell r="Z1724">
            <v>130.4</v>
          </cell>
          <cell r="AA1724">
            <v>255.3</v>
          </cell>
          <cell r="AB1724">
            <v>91</v>
          </cell>
          <cell r="AC1724">
            <v>164.3</v>
          </cell>
          <cell r="AD1724">
            <v>224.4</v>
          </cell>
          <cell r="AE1724">
            <v>103.1</v>
          </cell>
          <cell r="AF1724">
            <v>121.3</v>
          </cell>
        </row>
        <row r="1725">
          <cell r="C1725" t="str">
            <v>703 MARTHA STEWART WHIMCP MD POS Fulfilled %</v>
          </cell>
          <cell r="D1725" t="str">
            <v>703 MARTHA STEWART WHIM</v>
          </cell>
          <cell r="E1725" t="str">
            <v>CP MD POS Fulfilled %</v>
          </cell>
          <cell r="F1725">
            <v>0.28199999999999997</v>
          </cell>
          <cell r="G1725">
            <v>0.26300000000000001</v>
          </cell>
          <cell r="H1725">
            <v>0.29499999999999998</v>
          </cell>
          <cell r="I1725">
            <v>0.31900000000000001</v>
          </cell>
          <cell r="J1725">
            <v>0.28599999999999998</v>
          </cell>
          <cell r="K1725">
            <v>0.34100000000000003</v>
          </cell>
          <cell r="L1725">
            <v>0.30599999999999999</v>
          </cell>
          <cell r="M1725">
            <v>0.3</v>
          </cell>
          <cell r="N1725">
            <v>0.31</v>
          </cell>
          <cell r="O1725">
            <v>0.27600000000000002</v>
          </cell>
          <cell r="P1725">
            <v>0.24</v>
          </cell>
          <cell r="Q1725">
            <v>0.31</v>
          </cell>
          <cell r="R1725">
            <v>0.36699999999999999</v>
          </cell>
          <cell r="S1725">
            <v>0.34</v>
          </cell>
          <cell r="T1725">
            <v>0.38</v>
          </cell>
          <cell r="U1725">
            <v>0.255</v>
          </cell>
          <cell r="V1725">
            <v>0.245</v>
          </cell>
          <cell r="W1725">
            <v>0.26100000000000001</v>
          </cell>
          <cell r="X1725">
            <v>0.25700000000000001</v>
          </cell>
          <cell r="Y1725">
            <v>0.25</v>
          </cell>
          <cell r="Z1725">
            <v>0.26</v>
          </cell>
          <cell r="AA1725">
            <v>0.27300000000000002</v>
          </cell>
          <cell r="AB1725">
            <v>0.26</v>
          </cell>
          <cell r="AC1725">
            <v>0.28000000000000003</v>
          </cell>
          <cell r="AD1725">
            <v>0.23499999999999999</v>
          </cell>
          <cell r="AE1725">
            <v>0.23</v>
          </cell>
          <cell r="AF1725">
            <v>0.24</v>
          </cell>
        </row>
        <row r="1726">
          <cell r="C1726" t="str">
            <v>703 MARTHA STEWART WHIMCP MDA $</v>
          </cell>
          <cell r="D1726" t="str">
            <v>703 MARTHA STEWART WHIM</v>
          </cell>
          <cell r="E1726" t="str">
            <v>CP MDA $</v>
          </cell>
          <cell r="F1726">
            <v>0</v>
          </cell>
          <cell r="G1726">
            <v>0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>
            <v>0</v>
          </cell>
          <cell r="O1726">
            <v>0</v>
          </cell>
          <cell r="P1726">
            <v>0</v>
          </cell>
          <cell r="Q1726">
            <v>0</v>
          </cell>
          <cell r="R1726">
            <v>0</v>
          </cell>
          <cell r="S1726">
            <v>0</v>
          </cell>
          <cell r="T1726">
            <v>0</v>
          </cell>
          <cell r="U1726">
            <v>0</v>
          </cell>
          <cell r="V1726">
            <v>0</v>
          </cell>
          <cell r="W1726">
            <v>0</v>
          </cell>
          <cell r="X1726">
            <v>0</v>
          </cell>
          <cell r="Y1726">
            <v>0</v>
          </cell>
          <cell r="Z1726">
            <v>0</v>
          </cell>
          <cell r="AA1726">
            <v>0</v>
          </cell>
          <cell r="AB1726">
            <v>0</v>
          </cell>
          <cell r="AC1726">
            <v>0</v>
          </cell>
          <cell r="AD1726">
            <v>0</v>
          </cell>
          <cell r="AE1726">
            <v>0</v>
          </cell>
          <cell r="AF1726">
            <v>0</v>
          </cell>
        </row>
        <row r="1727">
          <cell r="C1727" t="str">
            <v>703 MARTHA STEWART WHIMCP MDA C$</v>
          </cell>
          <cell r="D1727" t="str">
            <v>703 MARTHA STEWART WHIM</v>
          </cell>
          <cell r="E1727" t="str">
            <v>CP MDA C$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  <cell r="R1727">
            <v>0</v>
          </cell>
          <cell r="S1727">
            <v>0</v>
          </cell>
          <cell r="T1727">
            <v>0</v>
          </cell>
          <cell r="U1727">
            <v>0</v>
          </cell>
          <cell r="V1727">
            <v>0</v>
          </cell>
          <cell r="W1727">
            <v>0</v>
          </cell>
          <cell r="X1727">
            <v>0</v>
          </cell>
          <cell r="Y1727">
            <v>0</v>
          </cell>
          <cell r="Z1727">
            <v>0</v>
          </cell>
          <cell r="AA1727">
            <v>0</v>
          </cell>
          <cell r="AB1727">
            <v>0</v>
          </cell>
          <cell r="AC1727">
            <v>0</v>
          </cell>
          <cell r="AD1727">
            <v>0</v>
          </cell>
          <cell r="AE1727">
            <v>0</v>
          </cell>
          <cell r="AF1727">
            <v>0</v>
          </cell>
        </row>
        <row r="1728">
          <cell r="C1728" t="str">
            <v>703 MARTHA STEWART WHIMCP MDA C$ % Rec Gross C$</v>
          </cell>
          <cell r="D1728" t="str">
            <v>703 MARTHA STEWART WHIM</v>
          </cell>
          <cell r="E1728" t="str">
            <v>CP MDA C$ % Rec Gross C$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>
            <v>0</v>
          </cell>
          <cell r="O1728">
            <v>0</v>
          </cell>
          <cell r="P1728">
            <v>0</v>
          </cell>
          <cell r="Q1728">
            <v>0</v>
          </cell>
          <cell r="R1728">
            <v>0</v>
          </cell>
          <cell r="S1728">
            <v>0</v>
          </cell>
          <cell r="T1728">
            <v>0</v>
          </cell>
          <cell r="U1728">
            <v>0</v>
          </cell>
          <cell r="V1728">
            <v>0</v>
          </cell>
          <cell r="W1728">
            <v>0</v>
          </cell>
          <cell r="X1728">
            <v>0</v>
          </cell>
          <cell r="Y1728">
            <v>0</v>
          </cell>
          <cell r="Z1728">
            <v>0</v>
          </cell>
          <cell r="AA1728">
            <v>0</v>
          </cell>
          <cell r="AB1728">
            <v>0</v>
          </cell>
          <cell r="AC1728">
            <v>0</v>
          </cell>
          <cell r="AD1728">
            <v>0</v>
          </cell>
          <cell r="AE1728">
            <v>0</v>
          </cell>
          <cell r="AF1728">
            <v>0</v>
          </cell>
        </row>
        <row r="1729">
          <cell r="C1729" t="str">
            <v>703 MARTHA STEWART WHIMCP MDA MU %</v>
          </cell>
          <cell r="D1729" t="str">
            <v>703 MARTHA STEWART WHIM</v>
          </cell>
          <cell r="E1729" t="str">
            <v>CP MDA MU %</v>
          </cell>
          <cell r="F1729">
            <v>0</v>
          </cell>
          <cell r="G1729">
            <v>0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  <cell r="R1729">
            <v>0</v>
          </cell>
          <cell r="S1729">
            <v>0</v>
          </cell>
          <cell r="T1729">
            <v>0</v>
          </cell>
          <cell r="U1729">
            <v>0</v>
          </cell>
          <cell r="V1729">
            <v>0</v>
          </cell>
          <cell r="W1729">
            <v>0</v>
          </cell>
          <cell r="X1729">
            <v>0</v>
          </cell>
          <cell r="Y1729">
            <v>0</v>
          </cell>
          <cell r="Z1729">
            <v>0</v>
          </cell>
          <cell r="AA1729">
            <v>0</v>
          </cell>
          <cell r="AB1729">
            <v>0</v>
          </cell>
          <cell r="AC1729">
            <v>0</v>
          </cell>
          <cell r="AD1729">
            <v>0</v>
          </cell>
          <cell r="AE1729">
            <v>0</v>
          </cell>
          <cell r="AF1729">
            <v>0</v>
          </cell>
        </row>
        <row r="1730">
          <cell r="C1730" t="str">
            <v>703 MARTHA STEWART WHIMCP MM $</v>
          </cell>
          <cell r="D1730" t="str">
            <v>703 MARTHA STEWART WHIM</v>
          </cell>
          <cell r="E1730" t="str">
            <v>CP MM $</v>
          </cell>
          <cell r="F1730">
            <v>2102.6</v>
          </cell>
          <cell r="G1730">
            <v>0</v>
          </cell>
          <cell r="H1730">
            <v>0</v>
          </cell>
          <cell r="I1730">
            <v>829.7</v>
          </cell>
          <cell r="J1730">
            <v>0</v>
          </cell>
          <cell r="K1730">
            <v>0</v>
          </cell>
          <cell r="L1730">
            <v>198.6</v>
          </cell>
          <cell r="M1730">
            <v>0</v>
          </cell>
          <cell r="N1730">
            <v>0</v>
          </cell>
          <cell r="O1730">
            <v>301.2</v>
          </cell>
          <cell r="P1730">
            <v>0</v>
          </cell>
          <cell r="Q1730">
            <v>0</v>
          </cell>
          <cell r="R1730">
            <v>330</v>
          </cell>
          <cell r="S1730">
            <v>0</v>
          </cell>
          <cell r="T1730">
            <v>0</v>
          </cell>
          <cell r="U1730">
            <v>1272.9000000000001</v>
          </cell>
          <cell r="V1730">
            <v>0</v>
          </cell>
          <cell r="W1730">
            <v>0</v>
          </cell>
          <cell r="X1730">
            <v>311.5</v>
          </cell>
          <cell r="Y1730">
            <v>0</v>
          </cell>
          <cell r="Z1730">
            <v>0</v>
          </cell>
          <cell r="AA1730">
            <v>473.2</v>
          </cell>
          <cell r="AB1730">
            <v>0</v>
          </cell>
          <cell r="AC1730">
            <v>0</v>
          </cell>
          <cell r="AD1730">
            <v>488.1</v>
          </cell>
          <cell r="AE1730">
            <v>0</v>
          </cell>
          <cell r="AF1730">
            <v>0</v>
          </cell>
        </row>
        <row r="1731">
          <cell r="C1731" t="str">
            <v>703 MARTHA STEWART WHIMCP MM %</v>
          </cell>
          <cell r="D1731" t="str">
            <v>703 MARTHA STEWART WHIM</v>
          </cell>
          <cell r="E1731" t="str">
            <v>CP MM %</v>
          </cell>
          <cell r="F1731">
            <v>0.45119999999999999</v>
          </cell>
          <cell r="G1731">
            <v>0</v>
          </cell>
          <cell r="H1731">
            <v>0</v>
          </cell>
          <cell r="I1731">
            <v>0.4118</v>
          </cell>
          <cell r="J1731">
            <v>0</v>
          </cell>
          <cell r="K1731">
            <v>0</v>
          </cell>
          <cell r="L1731">
            <v>0.3886</v>
          </cell>
          <cell r="M1731">
            <v>0</v>
          </cell>
          <cell r="N1731">
            <v>0</v>
          </cell>
          <cell r="O1731">
            <v>0.41399999999999998</v>
          </cell>
          <cell r="P1731">
            <v>0</v>
          </cell>
          <cell r="Q1731">
            <v>0</v>
          </cell>
          <cell r="R1731">
            <v>0.42499999999999999</v>
          </cell>
          <cell r="S1731">
            <v>0</v>
          </cell>
          <cell r="T1731">
            <v>0</v>
          </cell>
          <cell r="U1731">
            <v>0.48120000000000002</v>
          </cell>
          <cell r="V1731">
            <v>0</v>
          </cell>
          <cell r="W1731">
            <v>0</v>
          </cell>
          <cell r="X1731">
            <v>0.4128</v>
          </cell>
          <cell r="Y1731">
            <v>0</v>
          </cell>
          <cell r="Z1731">
            <v>0</v>
          </cell>
          <cell r="AA1731">
            <v>0.50519999999999998</v>
          </cell>
          <cell r="AB1731">
            <v>0</v>
          </cell>
          <cell r="AC1731">
            <v>0</v>
          </cell>
          <cell r="AD1731">
            <v>0.51190000000000002</v>
          </cell>
          <cell r="AE1731">
            <v>0</v>
          </cell>
          <cell r="AF1731">
            <v>0</v>
          </cell>
        </row>
        <row r="1732">
          <cell r="C1732" t="str">
            <v>703 MARTHA STEWART WHIMCP MUGS %</v>
          </cell>
          <cell r="D1732" t="str">
            <v>703 MARTHA STEWART WHIM</v>
          </cell>
          <cell r="E1732" t="str">
            <v>CP MUGS %</v>
          </cell>
          <cell r="F1732">
            <v>0.624</v>
          </cell>
          <cell r="G1732">
            <v>0</v>
          </cell>
          <cell r="H1732">
            <v>0</v>
          </cell>
          <cell r="I1732">
            <v>0.62060000000000004</v>
          </cell>
          <cell r="J1732">
            <v>0</v>
          </cell>
          <cell r="K1732">
            <v>0</v>
          </cell>
          <cell r="L1732">
            <v>0.61990000000000001</v>
          </cell>
          <cell r="M1732">
            <v>0</v>
          </cell>
          <cell r="N1732">
            <v>0</v>
          </cell>
          <cell r="O1732">
            <v>0.62050000000000005</v>
          </cell>
          <cell r="P1732">
            <v>0</v>
          </cell>
          <cell r="Q1732">
            <v>0</v>
          </cell>
          <cell r="R1732">
            <v>0.62119999999999997</v>
          </cell>
          <cell r="S1732">
            <v>0</v>
          </cell>
          <cell r="T1732">
            <v>0</v>
          </cell>
          <cell r="U1732">
            <v>0.62680000000000002</v>
          </cell>
          <cell r="V1732">
            <v>0</v>
          </cell>
          <cell r="W1732">
            <v>0</v>
          </cell>
          <cell r="X1732">
            <v>0.62119999999999997</v>
          </cell>
          <cell r="Y1732">
            <v>0</v>
          </cell>
          <cell r="Z1732">
            <v>0</v>
          </cell>
          <cell r="AA1732">
            <v>0.63290000000000002</v>
          </cell>
          <cell r="AB1732">
            <v>0</v>
          </cell>
          <cell r="AC1732">
            <v>0</v>
          </cell>
          <cell r="AD1732">
            <v>0.626</v>
          </cell>
          <cell r="AE1732">
            <v>0</v>
          </cell>
          <cell r="AF1732">
            <v>0</v>
          </cell>
        </row>
        <row r="1733">
          <cell r="C1733" t="str">
            <v>703 MARTHA STEWART WHIMCP Net MU %</v>
          </cell>
          <cell r="D1733" t="str">
            <v>703 MARTHA STEWART WHIM</v>
          </cell>
          <cell r="E1733" t="str">
            <v>CP Net MU %</v>
          </cell>
          <cell r="F1733">
            <v>0.62529999999999997</v>
          </cell>
          <cell r="G1733">
            <v>0</v>
          </cell>
          <cell r="H1733">
            <v>0</v>
          </cell>
          <cell r="I1733">
            <v>0.61950000000000005</v>
          </cell>
          <cell r="J1733">
            <v>0</v>
          </cell>
          <cell r="K1733">
            <v>0</v>
          </cell>
          <cell r="L1733">
            <v>0.61539999999999995</v>
          </cell>
          <cell r="M1733">
            <v>0</v>
          </cell>
          <cell r="N1733">
            <v>0</v>
          </cell>
          <cell r="O1733">
            <v>0.62170000000000003</v>
          </cell>
          <cell r="P1733">
            <v>0</v>
          </cell>
          <cell r="Q1733">
            <v>0</v>
          </cell>
          <cell r="R1733">
            <v>0.62339999999999995</v>
          </cell>
          <cell r="S1733">
            <v>0</v>
          </cell>
          <cell r="T1733">
            <v>0</v>
          </cell>
          <cell r="U1733">
            <v>0.6331</v>
          </cell>
          <cell r="V1733">
            <v>0</v>
          </cell>
          <cell r="W1733">
            <v>0</v>
          </cell>
          <cell r="X1733">
            <v>0.62190000000000001</v>
          </cell>
          <cell r="Y1733">
            <v>0</v>
          </cell>
          <cell r="Z1733">
            <v>0</v>
          </cell>
          <cell r="AA1733">
            <v>0.64929999999999999</v>
          </cell>
          <cell r="AB1733">
            <v>0</v>
          </cell>
          <cell r="AC1733">
            <v>0</v>
          </cell>
          <cell r="AD1733">
            <v>0.62849999999999995</v>
          </cell>
          <cell r="AE1733">
            <v>0</v>
          </cell>
          <cell r="AF1733">
            <v>0</v>
          </cell>
        </row>
        <row r="1734">
          <cell r="C1734" t="str">
            <v>703 MARTHA STEWART WHIMCP OCS C$</v>
          </cell>
          <cell r="D1734" t="str">
            <v>703 MARTHA STEWART WHIM</v>
          </cell>
          <cell r="E1734" t="str">
            <v>CP OCS C$</v>
          </cell>
          <cell r="F1734">
            <v>0.4</v>
          </cell>
          <cell r="G1734">
            <v>0</v>
          </cell>
          <cell r="H1734">
            <v>0</v>
          </cell>
          <cell r="I1734">
            <v>0.2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0.1</v>
          </cell>
          <cell r="P1734">
            <v>0</v>
          </cell>
          <cell r="Q1734">
            <v>0</v>
          </cell>
          <cell r="R1734">
            <v>0.1</v>
          </cell>
          <cell r="S1734">
            <v>0</v>
          </cell>
          <cell r="T1734">
            <v>0</v>
          </cell>
          <cell r="U1734">
            <v>0.2</v>
          </cell>
          <cell r="V1734">
            <v>0</v>
          </cell>
          <cell r="W1734">
            <v>0</v>
          </cell>
          <cell r="X1734">
            <v>0.1</v>
          </cell>
          <cell r="Y1734">
            <v>0</v>
          </cell>
          <cell r="Z1734">
            <v>0</v>
          </cell>
          <cell r="AA1734">
            <v>0.1</v>
          </cell>
          <cell r="AB1734">
            <v>0</v>
          </cell>
          <cell r="AC1734">
            <v>0</v>
          </cell>
          <cell r="AD1734">
            <v>0.1</v>
          </cell>
          <cell r="AE1734">
            <v>0</v>
          </cell>
          <cell r="AF1734">
            <v>0</v>
          </cell>
        </row>
        <row r="1735">
          <cell r="C1735" t="str">
            <v>703 MARTHA STEWART WHIMCP Rec Gross $</v>
          </cell>
          <cell r="D1735" t="str">
            <v>703 MARTHA STEWART WHIM</v>
          </cell>
          <cell r="E1735" t="str">
            <v>CP Rec Gross $</v>
          </cell>
          <cell r="F1735">
            <v>8151.5</v>
          </cell>
          <cell r="G1735">
            <v>4238.3999999999996</v>
          </cell>
          <cell r="H1735">
            <v>3913.1</v>
          </cell>
          <cell r="I1735">
            <v>4716</v>
          </cell>
          <cell r="J1735">
            <v>2655.8</v>
          </cell>
          <cell r="K1735">
            <v>2060.1</v>
          </cell>
          <cell r="L1735">
            <v>1959.8</v>
          </cell>
          <cell r="M1735">
            <v>1034.5</v>
          </cell>
          <cell r="N1735">
            <v>925.3</v>
          </cell>
          <cell r="O1735">
            <v>1663</v>
          </cell>
          <cell r="P1735">
            <v>1015.8</v>
          </cell>
          <cell r="Q1735">
            <v>647.20000000000005</v>
          </cell>
          <cell r="R1735">
            <v>1093.2</v>
          </cell>
          <cell r="S1735">
            <v>605.5</v>
          </cell>
          <cell r="T1735">
            <v>487.7</v>
          </cell>
          <cell r="U1735">
            <v>3435.6</v>
          </cell>
          <cell r="V1735">
            <v>1582.6</v>
          </cell>
          <cell r="W1735">
            <v>1852.9</v>
          </cell>
          <cell r="X1735">
            <v>1169.3</v>
          </cell>
          <cell r="Y1735">
            <v>536.4</v>
          </cell>
          <cell r="Z1735">
            <v>632.9</v>
          </cell>
          <cell r="AA1735">
            <v>1115.7</v>
          </cell>
          <cell r="AB1735">
            <v>446</v>
          </cell>
          <cell r="AC1735">
            <v>669.7</v>
          </cell>
          <cell r="AD1735">
            <v>1150.5999999999999</v>
          </cell>
          <cell r="AE1735">
            <v>600.20000000000005</v>
          </cell>
          <cell r="AF1735">
            <v>550.4</v>
          </cell>
        </row>
        <row r="1736">
          <cell r="C1736" t="str">
            <v>703 MARTHA STEWART WHIMCP Rec Gross $ % Seas</v>
          </cell>
          <cell r="D1736" t="str">
            <v>703 MARTHA STEWART WHIM</v>
          </cell>
          <cell r="E1736" t="str">
            <v>CP Rec Gross $ % Seas</v>
          </cell>
          <cell r="F1736">
            <v>1</v>
          </cell>
          <cell r="G1736">
            <v>1</v>
          </cell>
          <cell r="H1736">
            <v>1</v>
          </cell>
          <cell r="I1736">
            <v>0.57899999999999996</v>
          </cell>
          <cell r="J1736">
            <v>0.627</v>
          </cell>
          <cell r="K1736">
            <v>0.52600000000000002</v>
          </cell>
          <cell r="L1736">
            <v>0.24</v>
          </cell>
          <cell r="M1736">
            <v>0.24399999999999999</v>
          </cell>
          <cell r="N1736">
            <v>0.23599999999999999</v>
          </cell>
          <cell r="O1736">
            <v>0.20399999999999999</v>
          </cell>
          <cell r="P1736">
            <v>0.24</v>
          </cell>
          <cell r="Q1736">
            <v>0.16500000000000001</v>
          </cell>
          <cell r="R1736">
            <v>0.13400000000000001</v>
          </cell>
          <cell r="S1736">
            <v>0.14299999999999999</v>
          </cell>
          <cell r="T1736">
            <v>0.125</v>
          </cell>
          <cell r="U1736">
            <v>0.42099999999999999</v>
          </cell>
          <cell r="V1736">
            <v>0.373</v>
          </cell>
          <cell r="W1736">
            <v>0.47399999999999998</v>
          </cell>
          <cell r="X1736">
            <v>0.14299999999999999</v>
          </cell>
          <cell r="Y1736">
            <v>0.127</v>
          </cell>
          <cell r="Z1736">
            <v>0.16200000000000001</v>
          </cell>
          <cell r="AA1736">
            <v>0.13700000000000001</v>
          </cell>
          <cell r="AB1736">
            <v>0.105</v>
          </cell>
          <cell r="AC1736">
            <v>0.17100000000000001</v>
          </cell>
          <cell r="AD1736">
            <v>0.14099999999999999</v>
          </cell>
          <cell r="AE1736">
            <v>0.14199999999999999</v>
          </cell>
          <cell r="AF1736">
            <v>0.14099999999999999</v>
          </cell>
        </row>
        <row r="1737">
          <cell r="C1737" t="str">
            <v>703 MARTHA STEWART WHIMCP Rec Gross $ var LY %</v>
          </cell>
          <cell r="D1737" t="str">
            <v>703 MARTHA STEWART WHIM</v>
          </cell>
          <cell r="E1737" t="str">
            <v>CP Rec Gross $ var LY %</v>
          </cell>
          <cell r="F1737">
            <v>-7.1999999999999995E-2</v>
          </cell>
          <cell r="G1737">
            <v>-0.126</v>
          </cell>
          <cell r="H1737">
            <v>-5.0000000000000001E-3</v>
          </cell>
          <cell r="I1737">
            <v>-0.25</v>
          </cell>
          <cell r="J1737">
            <v>-0.28699999999999998</v>
          </cell>
          <cell r="K1737">
            <v>-0.19600000000000001</v>
          </cell>
          <cell r="L1737">
            <v>0.151</v>
          </cell>
          <cell r="M1737">
            <v>-0.16900000000000001</v>
          </cell>
          <cell r="N1737">
            <v>1.0249999999999999</v>
          </cell>
          <cell r="O1737">
            <v>-0.49299999999999999</v>
          </cell>
          <cell r="P1737">
            <v>-0.45600000000000002</v>
          </cell>
          <cell r="Q1737">
            <v>-0.54200000000000004</v>
          </cell>
          <cell r="R1737">
            <v>-0.16300000000000001</v>
          </cell>
          <cell r="S1737">
            <v>-8.0000000000000002E-3</v>
          </cell>
          <cell r="T1737">
            <v>-0.29799999999999999</v>
          </cell>
          <cell r="U1737">
            <v>0.377</v>
          </cell>
          <cell r="V1737">
            <v>0.40400000000000003</v>
          </cell>
          <cell r="W1737">
            <v>0.35399999999999998</v>
          </cell>
          <cell r="X1737">
            <v>-0.02</v>
          </cell>
          <cell r="Y1737">
            <v>0.39200000000000002</v>
          </cell>
          <cell r="Z1737">
            <v>-0.217</v>
          </cell>
          <cell r="AA1737">
            <v>0.20699999999999999</v>
          </cell>
          <cell r="AB1737">
            <v>-0.14399999999999999</v>
          </cell>
          <cell r="AC1737">
            <v>0.66</v>
          </cell>
          <cell r="AD1737">
            <v>2.0539999999999998</v>
          </cell>
          <cell r="AE1737">
            <v>1.72</v>
          </cell>
          <cell r="AF1737">
            <v>2.528</v>
          </cell>
        </row>
        <row r="1738">
          <cell r="C1738" t="str">
            <v>703 MARTHA STEWART WHIMCP Rec Gross $ var Reductions on Ttl Fulfill Sls + RTV Lag %</v>
          </cell>
          <cell r="D1738" t="str">
            <v>703 MARTHA STEWART WHIM</v>
          </cell>
          <cell r="E1738" t="str">
            <v>CP Rec Gross $ var Reductions on Ttl Fulfill Sls + RTV Lag %</v>
          </cell>
          <cell r="F1738">
            <v>0.13700000000000001</v>
          </cell>
          <cell r="G1738">
            <v>0.20799999999999999</v>
          </cell>
          <cell r="H1738">
            <v>6.9000000000000006E-2</v>
          </cell>
          <cell r="I1738">
            <v>0.36</v>
          </cell>
          <cell r="J1738">
            <v>0.59099999999999997</v>
          </cell>
          <cell r="K1738">
            <v>0.14599999999999999</v>
          </cell>
          <cell r="L1738">
            <v>0.747</v>
          </cell>
          <cell r="M1738">
            <v>1.0309999999999999</v>
          </cell>
          <cell r="N1738">
            <v>0.51100000000000001</v>
          </cell>
          <cell r="O1738">
            <v>0.41299999999999998</v>
          </cell>
          <cell r="P1738">
            <v>0.85399999999999998</v>
          </cell>
          <cell r="Q1738">
            <v>2.9000000000000001E-2</v>
          </cell>
          <cell r="R1738">
            <v>-6.4000000000000001E-2</v>
          </cell>
          <cell r="S1738">
            <v>-0.01</v>
          </cell>
          <cell r="T1738">
            <v>-0.124</v>
          </cell>
          <cell r="U1738">
            <v>-7.1999999999999995E-2</v>
          </cell>
          <cell r="V1738">
            <v>-0.13900000000000001</v>
          </cell>
          <cell r="W1738">
            <v>-5.0000000000000001E-3</v>
          </cell>
          <cell r="X1738">
            <v>-7.2999999999999995E-2</v>
          </cell>
          <cell r="Y1738">
            <v>-7.1999999999999995E-2</v>
          </cell>
          <cell r="Z1738">
            <v>-7.2999999999999995E-2</v>
          </cell>
          <cell r="AA1738">
            <v>-0.10199999999999999</v>
          </cell>
          <cell r="AB1738">
            <v>-0.27800000000000002</v>
          </cell>
          <cell r="AC1738">
            <v>7.1999999999999995E-2</v>
          </cell>
          <cell r="AD1738">
            <v>-0.04</v>
          </cell>
          <cell r="AE1738">
            <v>-6.7000000000000004E-2</v>
          </cell>
          <cell r="AF1738">
            <v>-8.9999999999999993E-3</v>
          </cell>
        </row>
        <row r="1739">
          <cell r="C1739" t="str">
            <v>703 MARTHA STEWART WHIMCP Rec Gross % Reductions + RTV</v>
          </cell>
          <cell r="D1739" t="str">
            <v>703 MARTHA STEWART WHIM</v>
          </cell>
          <cell r="E1739" t="str">
            <v>CP Rec Gross % Reductions + RTV</v>
          </cell>
          <cell r="F1739">
            <v>1.2</v>
          </cell>
          <cell r="G1739">
            <v>1.3120000000000001</v>
          </cell>
          <cell r="H1739">
            <v>1.099</v>
          </cell>
          <cell r="I1739">
            <v>1.512</v>
          </cell>
          <cell r="J1739">
            <v>1.8660000000000001</v>
          </cell>
          <cell r="K1739">
            <v>1.214</v>
          </cell>
          <cell r="L1739">
            <v>2.387</v>
          </cell>
          <cell r="M1739">
            <v>2.8290000000000002</v>
          </cell>
          <cell r="N1739">
            <v>2.0329999999999999</v>
          </cell>
          <cell r="O1739">
            <v>1.4830000000000001</v>
          </cell>
          <cell r="P1739">
            <v>1.994</v>
          </cell>
          <cell r="Q1739">
            <v>1.0569999999999999</v>
          </cell>
          <cell r="R1739">
            <v>0.92900000000000005</v>
          </cell>
          <cell r="S1739">
            <v>1.105</v>
          </cell>
          <cell r="T1739">
            <v>0.77500000000000002</v>
          </cell>
          <cell r="U1739">
            <v>0.93600000000000005</v>
          </cell>
          <cell r="V1739">
            <v>0.876</v>
          </cell>
          <cell r="W1739">
            <v>0.99399999999999999</v>
          </cell>
          <cell r="X1739">
            <v>1.0009999999999999</v>
          </cell>
          <cell r="Y1739">
            <v>0.877</v>
          </cell>
          <cell r="Z1739">
            <v>1.137</v>
          </cell>
          <cell r="AA1739">
            <v>0.88500000000000001</v>
          </cell>
          <cell r="AB1739">
            <v>0.77200000000000002</v>
          </cell>
          <cell r="AC1739">
            <v>0.98099999999999998</v>
          </cell>
          <cell r="AD1739">
            <v>0.92600000000000005</v>
          </cell>
          <cell r="AE1739">
            <v>0.97199999999999998</v>
          </cell>
          <cell r="AF1739">
            <v>0.88100000000000001</v>
          </cell>
        </row>
        <row r="1740">
          <cell r="C1740" t="str">
            <v>703 MARTHA STEWART WHIMCP Rec Gross % Reductions + RTV Lag</v>
          </cell>
          <cell r="D1740" t="str">
            <v>703 MARTHA STEWART WHIM</v>
          </cell>
          <cell r="E1740" t="str">
            <v>CP Rec Gross % Reductions + RTV Lag</v>
          </cell>
          <cell r="F1740">
            <v>1.137</v>
          </cell>
          <cell r="G1740">
            <v>1.208</v>
          </cell>
          <cell r="H1740">
            <v>1.069</v>
          </cell>
          <cell r="I1740">
            <v>1.36</v>
          </cell>
          <cell r="J1740">
            <v>1.591</v>
          </cell>
          <cell r="K1740">
            <v>1.1459999999999999</v>
          </cell>
          <cell r="L1740">
            <v>1.7470000000000001</v>
          </cell>
          <cell r="M1740">
            <v>2.0310000000000001</v>
          </cell>
          <cell r="N1740">
            <v>1.5109999999999999</v>
          </cell>
          <cell r="O1740">
            <v>1.413</v>
          </cell>
          <cell r="P1740">
            <v>1.8540000000000001</v>
          </cell>
          <cell r="Q1740">
            <v>1.0289999999999999</v>
          </cell>
          <cell r="R1740">
            <v>0.93600000000000005</v>
          </cell>
          <cell r="S1740">
            <v>0.99</v>
          </cell>
          <cell r="T1740">
            <v>0.876</v>
          </cell>
          <cell r="U1740">
            <v>0.92800000000000005</v>
          </cell>
          <cell r="V1740">
            <v>0.86099999999999999</v>
          </cell>
          <cell r="W1740">
            <v>0.995</v>
          </cell>
          <cell r="X1740">
            <v>0.92700000000000005</v>
          </cell>
          <cell r="Y1740">
            <v>0.92800000000000005</v>
          </cell>
          <cell r="Z1740">
            <v>0.92700000000000005</v>
          </cell>
          <cell r="AA1740">
            <v>0.89800000000000002</v>
          </cell>
          <cell r="AB1740">
            <v>0.72199999999999998</v>
          </cell>
          <cell r="AC1740">
            <v>1.0720000000000001</v>
          </cell>
          <cell r="AD1740">
            <v>0.96</v>
          </cell>
          <cell r="AE1740">
            <v>0.93300000000000005</v>
          </cell>
          <cell r="AF1740">
            <v>0.99099999999999999</v>
          </cell>
        </row>
        <row r="1741">
          <cell r="C1741" t="str">
            <v>703 MARTHA STEWART WHIMCP Rec Gross C$</v>
          </cell>
          <cell r="D1741" t="str">
            <v>703 MARTHA STEWART WHIM</v>
          </cell>
          <cell r="E1741" t="str">
            <v>CP Rec Gross C$</v>
          </cell>
          <cell r="F1741">
            <v>3049.3</v>
          </cell>
          <cell r="G1741">
            <v>0</v>
          </cell>
          <cell r="H1741">
            <v>0</v>
          </cell>
          <cell r="I1741">
            <v>1783</v>
          </cell>
          <cell r="J1741">
            <v>0</v>
          </cell>
          <cell r="K1741">
            <v>0</v>
          </cell>
          <cell r="L1741">
            <v>743.2</v>
          </cell>
          <cell r="M1741">
            <v>0</v>
          </cell>
          <cell r="N1741">
            <v>0</v>
          </cell>
          <cell r="O1741">
            <v>633.4</v>
          </cell>
          <cell r="P1741">
            <v>0</v>
          </cell>
          <cell r="Q1741">
            <v>0</v>
          </cell>
          <cell r="R1741">
            <v>406.4</v>
          </cell>
          <cell r="S1741">
            <v>0</v>
          </cell>
          <cell r="T1741">
            <v>0</v>
          </cell>
          <cell r="U1741">
            <v>1266.3</v>
          </cell>
          <cell r="V1741">
            <v>0</v>
          </cell>
          <cell r="W1741">
            <v>0</v>
          </cell>
          <cell r="X1741">
            <v>436.4</v>
          </cell>
          <cell r="Y1741">
            <v>0</v>
          </cell>
          <cell r="Z1741">
            <v>0</v>
          </cell>
          <cell r="AA1741">
            <v>395.3</v>
          </cell>
          <cell r="AB1741">
            <v>0</v>
          </cell>
          <cell r="AC1741">
            <v>0</v>
          </cell>
          <cell r="AD1741">
            <v>434.7</v>
          </cell>
          <cell r="AE1741">
            <v>0</v>
          </cell>
          <cell r="AF1741">
            <v>0</v>
          </cell>
        </row>
        <row r="1742">
          <cell r="C1742" t="str">
            <v>703 MARTHA STEWART WHIMCP Rec Gross Non Vendor Filled $</v>
          </cell>
          <cell r="D1742" t="str">
            <v>703 MARTHA STEWART WHIM</v>
          </cell>
          <cell r="E1742" t="str">
            <v>CP Rec Gross Non Vendor Filled $</v>
          </cell>
          <cell r="F1742">
            <v>8151.5</v>
          </cell>
          <cell r="G1742">
            <v>4238.3999999999996</v>
          </cell>
          <cell r="H1742">
            <v>3913.1</v>
          </cell>
          <cell r="I1742">
            <v>4716</v>
          </cell>
          <cell r="J1742">
            <v>2655.8</v>
          </cell>
          <cell r="K1742">
            <v>2060.1</v>
          </cell>
          <cell r="L1742">
            <v>1959.8</v>
          </cell>
          <cell r="M1742">
            <v>1034.5</v>
          </cell>
          <cell r="N1742">
            <v>925.3</v>
          </cell>
          <cell r="O1742">
            <v>1663</v>
          </cell>
          <cell r="P1742">
            <v>1015.8</v>
          </cell>
          <cell r="Q1742">
            <v>647.20000000000005</v>
          </cell>
          <cell r="R1742">
            <v>1093.2</v>
          </cell>
          <cell r="S1742">
            <v>605.5</v>
          </cell>
          <cell r="T1742">
            <v>487.7</v>
          </cell>
          <cell r="U1742">
            <v>3435.6</v>
          </cell>
          <cell r="V1742">
            <v>1582.6</v>
          </cell>
          <cell r="W1742">
            <v>1852.9</v>
          </cell>
          <cell r="X1742">
            <v>1169.3</v>
          </cell>
          <cell r="Y1742">
            <v>536.4</v>
          </cell>
          <cell r="Z1742">
            <v>632.9</v>
          </cell>
          <cell r="AA1742">
            <v>1115.7</v>
          </cell>
          <cell r="AB1742">
            <v>446</v>
          </cell>
          <cell r="AC1742">
            <v>669.7</v>
          </cell>
          <cell r="AD1742">
            <v>1150.5999999999999</v>
          </cell>
          <cell r="AE1742">
            <v>600.20000000000005</v>
          </cell>
          <cell r="AF1742">
            <v>550.4</v>
          </cell>
        </row>
        <row r="1743">
          <cell r="C1743" t="str">
            <v>703 MARTHA STEWART WHIMCP Rec Gross Vendor Filled $</v>
          </cell>
          <cell r="D1743" t="str">
            <v>703 MARTHA STEWART WHIM</v>
          </cell>
          <cell r="E1743" t="str">
            <v>CP Rec Gross Vendor Filled $</v>
          </cell>
          <cell r="F1743">
            <v>0</v>
          </cell>
          <cell r="G1743">
            <v>0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>
            <v>0</v>
          </cell>
          <cell r="O1743">
            <v>0</v>
          </cell>
          <cell r="P1743">
            <v>0</v>
          </cell>
          <cell r="Q1743">
            <v>0</v>
          </cell>
          <cell r="R1743">
            <v>0</v>
          </cell>
          <cell r="S1743">
            <v>0</v>
          </cell>
          <cell r="T1743">
            <v>0</v>
          </cell>
          <cell r="U1743">
            <v>0</v>
          </cell>
          <cell r="V1743">
            <v>0</v>
          </cell>
          <cell r="W1743">
            <v>0</v>
          </cell>
          <cell r="X1743">
            <v>0</v>
          </cell>
          <cell r="Y1743">
            <v>0</v>
          </cell>
          <cell r="Z1743">
            <v>0</v>
          </cell>
          <cell r="AA1743">
            <v>0</v>
          </cell>
          <cell r="AB1743">
            <v>0</v>
          </cell>
          <cell r="AC1743">
            <v>0</v>
          </cell>
          <cell r="AD1743">
            <v>0</v>
          </cell>
          <cell r="AE1743">
            <v>0</v>
          </cell>
          <cell r="AF1743">
            <v>0</v>
          </cell>
        </row>
        <row r="1744">
          <cell r="C1744" t="str">
            <v>703 MARTHA STEWART WHIMCP Rec Net $</v>
          </cell>
          <cell r="D1744" t="str">
            <v>703 MARTHA STEWART WHIM</v>
          </cell>
          <cell r="E1744" t="str">
            <v>CP Rec Net $</v>
          </cell>
          <cell r="F1744">
            <v>8261.6</v>
          </cell>
          <cell r="G1744">
            <v>0</v>
          </cell>
          <cell r="H1744">
            <v>0</v>
          </cell>
          <cell r="I1744">
            <v>4757.3999999999996</v>
          </cell>
          <cell r="J1744">
            <v>0</v>
          </cell>
          <cell r="K1744">
            <v>0</v>
          </cell>
          <cell r="L1744">
            <v>1961.8</v>
          </cell>
          <cell r="M1744">
            <v>0</v>
          </cell>
          <cell r="N1744">
            <v>0</v>
          </cell>
          <cell r="O1744">
            <v>1700.1</v>
          </cell>
          <cell r="P1744">
            <v>0</v>
          </cell>
          <cell r="Q1744">
            <v>0</v>
          </cell>
          <cell r="R1744">
            <v>1095.5</v>
          </cell>
          <cell r="S1744">
            <v>0</v>
          </cell>
          <cell r="T1744">
            <v>0</v>
          </cell>
          <cell r="U1744">
            <v>3504.2</v>
          </cell>
          <cell r="V1744">
            <v>0</v>
          </cell>
          <cell r="W1744">
            <v>0</v>
          </cell>
          <cell r="X1744">
            <v>1171.9000000000001</v>
          </cell>
          <cell r="Y1744">
            <v>0</v>
          </cell>
          <cell r="Z1744">
            <v>0</v>
          </cell>
          <cell r="AA1744">
            <v>1144.5</v>
          </cell>
          <cell r="AB1744">
            <v>0</v>
          </cell>
          <cell r="AC1744">
            <v>0</v>
          </cell>
          <cell r="AD1744">
            <v>1187.9000000000001</v>
          </cell>
          <cell r="AE1744">
            <v>0</v>
          </cell>
          <cell r="AF1744">
            <v>0</v>
          </cell>
        </row>
        <row r="1745">
          <cell r="C1745" t="str">
            <v>703 MARTHA STEWART WHIMCP Rec Net C$</v>
          </cell>
          <cell r="D1745" t="str">
            <v>703 MARTHA STEWART WHIM</v>
          </cell>
          <cell r="E1745" t="str">
            <v>CP Rec Net C$</v>
          </cell>
          <cell r="F1745">
            <v>3096</v>
          </cell>
          <cell r="G1745">
            <v>0</v>
          </cell>
          <cell r="H1745">
            <v>0</v>
          </cell>
          <cell r="I1745">
            <v>1810.3</v>
          </cell>
          <cell r="J1745">
            <v>0</v>
          </cell>
          <cell r="K1745">
            <v>0</v>
          </cell>
          <cell r="L1745">
            <v>754.6</v>
          </cell>
          <cell r="M1745">
            <v>0</v>
          </cell>
          <cell r="N1745">
            <v>0</v>
          </cell>
          <cell r="O1745">
            <v>643.1</v>
          </cell>
          <cell r="P1745">
            <v>0</v>
          </cell>
          <cell r="Q1745">
            <v>0</v>
          </cell>
          <cell r="R1745">
            <v>412.6</v>
          </cell>
          <cell r="S1745">
            <v>0</v>
          </cell>
          <cell r="T1745">
            <v>0</v>
          </cell>
          <cell r="U1745">
            <v>1285.7</v>
          </cell>
          <cell r="V1745">
            <v>0</v>
          </cell>
          <cell r="W1745">
            <v>0</v>
          </cell>
          <cell r="X1745">
            <v>443.1</v>
          </cell>
          <cell r="Y1745">
            <v>0</v>
          </cell>
          <cell r="Z1745">
            <v>0</v>
          </cell>
          <cell r="AA1745">
            <v>401.4</v>
          </cell>
          <cell r="AB1745">
            <v>0</v>
          </cell>
          <cell r="AC1745">
            <v>0</v>
          </cell>
          <cell r="AD1745">
            <v>441.3</v>
          </cell>
          <cell r="AE1745">
            <v>0</v>
          </cell>
          <cell r="AF1745">
            <v>0</v>
          </cell>
        </row>
        <row r="1746">
          <cell r="C1746" t="str">
            <v>703 MARTHA STEWART WHIMCP Rec Ttl $</v>
          </cell>
          <cell r="D1746" t="str">
            <v>703 MARTHA STEWART WHIM</v>
          </cell>
          <cell r="E1746" t="str">
            <v>CP Rec Ttl $</v>
          </cell>
          <cell r="F1746">
            <v>8261.6</v>
          </cell>
          <cell r="G1746">
            <v>4299</v>
          </cell>
          <cell r="H1746">
            <v>3962.6</v>
          </cell>
          <cell r="I1746">
            <v>4757.3999999999996</v>
          </cell>
          <cell r="J1746">
            <v>2672.5</v>
          </cell>
          <cell r="K1746">
            <v>2084.9</v>
          </cell>
          <cell r="L1746">
            <v>1961.8</v>
          </cell>
          <cell r="M1746">
            <v>1035.7</v>
          </cell>
          <cell r="N1746">
            <v>926.1</v>
          </cell>
          <cell r="O1746">
            <v>1700.1</v>
          </cell>
          <cell r="P1746">
            <v>1029.5999999999999</v>
          </cell>
          <cell r="Q1746">
            <v>670.5</v>
          </cell>
          <cell r="R1746">
            <v>1095.5</v>
          </cell>
          <cell r="S1746">
            <v>607.20000000000005</v>
          </cell>
          <cell r="T1746">
            <v>488.4</v>
          </cell>
          <cell r="U1746">
            <v>3504.2</v>
          </cell>
          <cell r="V1746">
            <v>1626.6</v>
          </cell>
          <cell r="W1746">
            <v>1877.7</v>
          </cell>
          <cell r="X1746">
            <v>1171.9000000000001</v>
          </cell>
          <cell r="Y1746">
            <v>537.9</v>
          </cell>
          <cell r="Z1746">
            <v>634</v>
          </cell>
          <cell r="AA1746">
            <v>1144.5</v>
          </cell>
          <cell r="AB1746">
            <v>464.1</v>
          </cell>
          <cell r="AC1746">
            <v>680.4</v>
          </cell>
          <cell r="AD1746">
            <v>1187.9000000000001</v>
          </cell>
          <cell r="AE1746">
            <v>624.6</v>
          </cell>
          <cell r="AF1746">
            <v>563.29999999999995</v>
          </cell>
        </row>
        <row r="1747">
          <cell r="C1747" t="str">
            <v>703 MARTHA STEWART WHIMCP Rec Ttl C$</v>
          </cell>
          <cell r="D1747" t="str">
            <v>703 MARTHA STEWART WHIM</v>
          </cell>
          <cell r="E1747" t="str">
            <v>CP Rec Ttl C$</v>
          </cell>
          <cell r="F1747">
            <v>3049.3</v>
          </cell>
          <cell r="G1747">
            <v>0</v>
          </cell>
          <cell r="H1747">
            <v>0</v>
          </cell>
          <cell r="I1747">
            <v>1783</v>
          </cell>
          <cell r="J1747">
            <v>0</v>
          </cell>
          <cell r="K1747">
            <v>0</v>
          </cell>
          <cell r="L1747">
            <v>743.2</v>
          </cell>
          <cell r="M1747">
            <v>0</v>
          </cell>
          <cell r="N1747">
            <v>0</v>
          </cell>
          <cell r="O1747">
            <v>633.4</v>
          </cell>
          <cell r="P1747">
            <v>0</v>
          </cell>
          <cell r="Q1747">
            <v>0</v>
          </cell>
          <cell r="R1747">
            <v>406.4</v>
          </cell>
          <cell r="S1747">
            <v>0</v>
          </cell>
          <cell r="T1747">
            <v>0</v>
          </cell>
          <cell r="U1747">
            <v>1266.3</v>
          </cell>
          <cell r="V1747">
            <v>0</v>
          </cell>
          <cell r="W1747">
            <v>0</v>
          </cell>
          <cell r="X1747">
            <v>436.4</v>
          </cell>
          <cell r="Y1747">
            <v>0</v>
          </cell>
          <cell r="Z1747">
            <v>0</v>
          </cell>
          <cell r="AA1747">
            <v>395.3</v>
          </cell>
          <cell r="AB1747">
            <v>0</v>
          </cell>
          <cell r="AC1747">
            <v>0</v>
          </cell>
          <cell r="AD1747">
            <v>434.7</v>
          </cell>
          <cell r="AE1747">
            <v>0</v>
          </cell>
          <cell r="AF1747">
            <v>0</v>
          </cell>
        </row>
        <row r="1748">
          <cell r="C1748" t="str">
            <v>703 MARTHA STEWART WHIMCP Reductions on Ttl Fulfill Sls + RTV $</v>
          </cell>
          <cell r="D1748" t="str">
            <v>703 MARTHA STEWART WHIM</v>
          </cell>
          <cell r="E1748" t="str">
            <v>CP Reductions on Ttl Fulfill Sls + RTV $</v>
          </cell>
          <cell r="F1748">
            <v>6790.4</v>
          </cell>
          <cell r="G1748">
            <v>3229.9</v>
          </cell>
          <cell r="H1748">
            <v>3560.5</v>
          </cell>
          <cell r="I1748">
            <v>3119.5</v>
          </cell>
          <cell r="J1748">
            <v>1422.9</v>
          </cell>
          <cell r="K1748">
            <v>1696.6</v>
          </cell>
          <cell r="L1748">
            <v>820.9</v>
          </cell>
          <cell r="M1748">
            <v>365.7</v>
          </cell>
          <cell r="N1748">
            <v>455.2</v>
          </cell>
          <cell r="O1748">
            <v>1121.5999999999999</v>
          </cell>
          <cell r="P1748">
            <v>509.4</v>
          </cell>
          <cell r="Q1748">
            <v>612.20000000000005</v>
          </cell>
          <cell r="R1748">
            <v>1177</v>
          </cell>
          <cell r="S1748">
            <v>547.79999999999995</v>
          </cell>
          <cell r="T1748">
            <v>629.20000000000005</v>
          </cell>
          <cell r="U1748">
            <v>3670.9</v>
          </cell>
          <cell r="V1748">
            <v>1807</v>
          </cell>
          <cell r="W1748">
            <v>1863.9</v>
          </cell>
          <cell r="X1748">
            <v>1168.2</v>
          </cell>
          <cell r="Y1748">
            <v>611.6</v>
          </cell>
          <cell r="Z1748">
            <v>556.6</v>
          </cell>
          <cell r="AA1748">
            <v>1260.7</v>
          </cell>
          <cell r="AB1748">
            <v>577.9</v>
          </cell>
          <cell r="AC1748">
            <v>682.8</v>
          </cell>
          <cell r="AD1748">
            <v>1242</v>
          </cell>
          <cell r="AE1748">
            <v>617.5</v>
          </cell>
          <cell r="AF1748">
            <v>624.5</v>
          </cell>
        </row>
        <row r="1749">
          <cell r="C1749" t="str">
            <v>703 MARTHA STEWART WHIMCP Reductions on Ttl Fulfill Sls + RTV Lag $</v>
          </cell>
          <cell r="D1749" t="str">
            <v>703 MARTHA STEWART WHIM</v>
          </cell>
          <cell r="E1749" t="str">
            <v>CP Reductions on Ttl Fulfill Sls + RTV Lag $</v>
          </cell>
          <cell r="F1749">
            <v>7168.3</v>
          </cell>
          <cell r="G1749">
            <v>3507.6</v>
          </cell>
          <cell r="H1749">
            <v>3660.7</v>
          </cell>
          <cell r="I1749">
            <v>3466.8</v>
          </cell>
          <cell r="J1749">
            <v>1668.8</v>
          </cell>
          <cell r="K1749">
            <v>1798</v>
          </cell>
          <cell r="L1749">
            <v>1121.5999999999999</v>
          </cell>
          <cell r="M1749">
            <v>509.4</v>
          </cell>
          <cell r="N1749">
            <v>612.20000000000005</v>
          </cell>
          <cell r="O1749">
            <v>1177</v>
          </cell>
          <cell r="P1749">
            <v>547.79999999999995</v>
          </cell>
          <cell r="Q1749">
            <v>629.20000000000005</v>
          </cell>
          <cell r="R1749">
            <v>1168.2</v>
          </cell>
          <cell r="S1749">
            <v>611.6</v>
          </cell>
          <cell r="T1749">
            <v>556.6</v>
          </cell>
          <cell r="U1749">
            <v>3701.5</v>
          </cell>
          <cell r="V1749">
            <v>1838.8</v>
          </cell>
          <cell r="W1749">
            <v>1862.7</v>
          </cell>
          <cell r="X1749">
            <v>1260.7</v>
          </cell>
          <cell r="Y1749">
            <v>577.9</v>
          </cell>
          <cell r="Z1749">
            <v>682.8</v>
          </cell>
          <cell r="AA1749">
            <v>1242</v>
          </cell>
          <cell r="AB1749">
            <v>617.5</v>
          </cell>
          <cell r="AC1749">
            <v>624.5</v>
          </cell>
          <cell r="AD1749">
            <v>1198.8</v>
          </cell>
          <cell r="AE1749">
            <v>643.4</v>
          </cell>
          <cell r="AF1749">
            <v>555.4</v>
          </cell>
        </row>
        <row r="1750">
          <cell r="C1750" t="str">
            <v>703 MARTHA STEWART WHIMCP RTV $</v>
          </cell>
          <cell r="D1750" t="str">
            <v>703 MARTHA STEWART WHIM</v>
          </cell>
          <cell r="E1750" t="str">
            <v>CP RTV $</v>
          </cell>
          <cell r="F1750">
            <v>0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  <cell r="Q1750">
            <v>0</v>
          </cell>
          <cell r="R1750">
            <v>0</v>
          </cell>
          <cell r="S1750">
            <v>0</v>
          </cell>
          <cell r="T1750">
            <v>0</v>
          </cell>
          <cell r="U1750">
            <v>0</v>
          </cell>
          <cell r="V1750">
            <v>0</v>
          </cell>
          <cell r="W1750">
            <v>0</v>
          </cell>
          <cell r="X1750">
            <v>0</v>
          </cell>
          <cell r="Y1750">
            <v>0</v>
          </cell>
          <cell r="Z1750">
            <v>0</v>
          </cell>
          <cell r="AA1750">
            <v>0</v>
          </cell>
          <cell r="AB1750">
            <v>0</v>
          </cell>
          <cell r="AC1750">
            <v>0</v>
          </cell>
          <cell r="AD1750">
            <v>0</v>
          </cell>
          <cell r="AE1750">
            <v>0</v>
          </cell>
          <cell r="AF1750">
            <v>0</v>
          </cell>
        </row>
        <row r="1751">
          <cell r="C1751" t="str">
            <v>703 MARTHA STEWART WHIMCP RTV C$</v>
          </cell>
          <cell r="D1751" t="str">
            <v>703 MARTHA STEWART WHIM</v>
          </cell>
          <cell r="E1751" t="str">
            <v>CP RTV C$</v>
          </cell>
          <cell r="F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  <cell r="R1751">
            <v>0</v>
          </cell>
          <cell r="S1751">
            <v>0</v>
          </cell>
          <cell r="T1751">
            <v>0</v>
          </cell>
          <cell r="U1751">
            <v>0</v>
          </cell>
          <cell r="V1751">
            <v>0</v>
          </cell>
          <cell r="W1751">
            <v>0</v>
          </cell>
          <cell r="X1751">
            <v>0</v>
          </cell>
          <cell r="Y1751">
            <v>0</v>
          </cell>
          <cell r="Z1751">
            <v>0</v>
          </cell>
          <cell r="AA1751">
            <v>0</v>
          </cell>
          <cell r="AB1751">
            <v>0</v>
          </cell>
          <cell r="AC1751">
            <v>0</v>
          </cell>
          <cell r="AD1751">
            <v>0</v>
          </cell>
          <cell r="AE1751">
            <v>0</v>
          </cell>
          <cell r="AF1751">
            <v>0</v>
          </cell>
        </row>
        <row r="1752">
          <cell r="C1752" t="str">
            <v>703 MARTHA STEWART WHIMCP RTV MU %</v>
          </cell>
          <cell r="D1752" t="str">
            <v>703 MARTHA STEWART WHIM</v>
          </cell>
          <cell r="E1752" t="str">
            <v>CP RTV MU %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  <cell r="R1752">
            <v>0</v>
          </cell>
          <cell r="S1752">
            <v>0</v>
          </cell>
          <cell r="T1752">
            <v>0</v>
          </cell>
          <cell r="U1752">
            <v>0</v>
          </cell>
          <cell r="V1752">
            <v>0</v>
          </cell>
          <cell r="W1752">
            <v>0</v>
          </cell>
          <cell r="X1752">
            <v>0</v>
          </cell>
          <cell r="Y1752">
            <v>0</v>
          </cell>
          <cell r="Z1752">
            <v>0</v>
          </cell>
          <cell r="AA1752">
            <v>0</v>
          </cell>
          <cell r="AB1752">
            <v>0</v>
          </cell>
          <cell r="AC1752">
            <v>0</v>
          </cell>
          <cell r="AD1752">
            <v>0</v>
          </cell>
          <cell r="AE1752">
            <v>0</v>
          </cell>
          <cell r="AF1752">
            <v>0</v>
          </cell>
        </row>
        <row r="1753">
          <cell r="C1753" t="str">
            <v>703 MARTHA STEWART WHIMCP Shtg $</v>
          </cell>
          <cell r="D1753" t="str">
            <v>703 MARTHA STEWART WHIM</v>
          </cell>
          <cell r="E1753" t="str">
            <v>CP Shtg $</v>
          </cell>
          <cell r="F1753">
            <v>-11.1</v>
          </cell>
          <cell r="G1753">
            <v>-6.9</v>
          </cell>
          <cell r="H1753">
            <v>-4.2</v>
          </cell>
          <cell r="I1753">
            <v>-4.8</v>
          </cell>
          <cell r="J1753">
            <v>-3</v>
          </cell>
          <cell r="K1753">
            <v>-1.8</v>
          </cell>
          <cell r="L1753">
            <v>-1.2</v>
          </cell>
          <cell r="M1753">
            <v>-0.8</v>
          </cell>
          <cell r="N1753">
            <v>-0.5</v>
          </cell>
          <cell r="O1753">
            <v>-1.9</v>
          </cell>
          <cell r="P1753">
            <v>-1.3</v>
          </cell>
          <cell r="Q1753">
            <v>-0.6</v>
          </cell>
          <cell r="R1753">
            <v>-1.7</v>
          </cell>
          <cell r="S1753">
            <v>-0.9</v>
          </cell>
          <cell r="T1753">
            <v>-0.8</v>
          </cell>
          <cell r="U1753">
            <v>-6.3</v>
          </cell>
          <cell r="V1753">
            <v>-3.9</v>
          </cell>
          <cell r="W1753">
            <v>-2.4</v>
          </cell>
          <cell r="X1753">
            <v>-1.7</v>
          </cell>
          <cell r="Y1753">
            <v>-0.9</v>
          </cell>
          <cell r="Z1753">
            <v>-0.8</v>
          </cell>
          <cell r="AA1753">
            <v>-2.2000000000000002</v>
          </cell>
          <cell r="AB1753">
            <v>-1.3</v>
          </cell>
          <cell r="AC1753">
            <v>-0.9</v>
          </cell>
          <cell r="AD1753">
            <v>-2.4</v>
          </cell>
          <cell r="AE1753">
            <v>-1.7</v>
          </cell>
          <cell r="AF1753">
            <v>-0.8</v>
          </cell>
        </row>
        <row r="1754">
          <cell r="C1754" t="str">
            <v>703 MARTHA STEWART WHIMCP Shtg %</v>
          </cell>
          <cell r="D1754" t="str">
            <v>703 MARTHA STEWART WHIM</v>
          </cell>
          <cell r="E1754" t="str">
            <v>CP Shtg %</v>
          </cell>
          <cell r="F1754">
            <v>-2E-3</v>
          </cell>
          <cell r="G1754">
            <v>-4.0000000000000001E-3</v>
          </cell>
          <cell r="H1754">
            <v>-1E-3</v>
          </cell>
          <cell r="I1754">
            <v>-2E-3</v>
          </cell>
          <cell r="J1754">
            <v>-4.0000000000000001E-3</v>
          </cell>
          <cell r="K1754">
            <v>-1E-3</v>
          </cell>
          <cell r="L1754">
            <v>-2E-3</v>
          </cell>
          <cell r="M1754">
            <v>-4.0000000000000001E-3</v>
          </cell>
          <cell r="N1754">
            <v>-1E-3</v>
          </cell>
          <cell r="O1754">
            <v>-3.0000000000000001E-3</v>
          </cell>
          <cell r="P1754">
            <v>-4.0000000000000001E-3</v>
          </cell>
          <cell r="Q1754">
            <v>-1E-3</v>
          </cell>
          <cell r="R1754">
            <v>-2E-3</v>
          </cell>
          <cell r="S1754">
            <v>-4.0000000000000001E-3</v>
          </cell>
          <cell r="T1754">
            <v>-1E-3</v>
          </cell>
          <cell r="U1754">
            <v>-2E-3</v>
          </cell>
          <cell r="V1754">
            <v>-4.0000000000000001E-3</v>
          </cell>
          <cell r="W1754">
            <v>-1E-3</v>
          </cell>
          <cell r="X1754">
            <v>-2E-3</v>
          </cell>
          <cell r="Y1754">
            <v>-4.0000000000000001E-3</v>
          </cell>
          <cell r="Z1754">
            <v>-1E-3</v>
          </cell>
          <cell r="AA1754">
            <v>-2E-3</v>
          </cell>
          <cell r="AB1754">
            <v>-4.0000000000000001E-3</v>
          </cell>
          <cell r="AC1754">
            <v>-1E-3</v>
          </cell>
          <cell r="AD1754">
            <v>-3.0000000000000001E-3</v>
          </cell>
          <cell r="AE1754">
            <v>-4.0000000000000001E-3</v>
          </cell>
          <cell r="AF1754">
            <v>-1E-3</v>
          </cell>
        </row>
        <row r="1755">
          <cell r="C1755" t="str">
            <v>703 MARTHA STEWART WHIMCP Sls Alt Fulfill $ (SC, SF / CS)</v>
          </cell>
          <cell r="D1755" t="str">
            <v>703 MARTHA STEWART WHIM</v>
          </cell>
          <cell r="E1755" t="str">
            <v>CP Sls Alt Fulfill $ (SC, SF / CS)</v>
          </cell>
          <cell r="F1755">
            <v>0</v>
          </cell>
          <cell r="G1755">
            <v>0</v>
          </cell>
          <cell r="H1755">
            <v>0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0</v>
          </cell>
          <cell r="P1755">
            <v>0</v>
          </cell>
          <cell r="Q1755">
            <v>0</v>
          </cell>
          <cell r="R1755">
            <v>0</v>
          </cell>
          <cell r="S1755">
            <v>0</v>
          </cell>
          <cell r="T1755">
            <v>0</v>
          </cell>
          <cell r="U1755">
            <v>0</v>
          </cell>
          <cell r="V1755">
            <v>0</v>
          </cell>
          <cell r="W1755">
            <v>0</v>
          </cell>
          <cell r="X1755">
            <v>0</v>
          </cell>
          <cell r="Y1755">
            <v>0</v>
          </cell>
          <cell r="Z1755">
            <v>0</v>
          </cell>
          <cell r="AA1755">
            <v>0</v>
          </cell>
          <cell r="AB1755">
            <v>0</v>
          </cell>
          <cell r="AC1755">
            <v>0</v>
          </cell>
          <cell r="AD1755">
            <v>0</v>
          </cell>
          <cell r="AE1755">
            <v>0</v>
          </cell>
          <cell r="AF1755">
            <v>0</v>
          </cell>
        </row>
        <row r="1756">
          <cell r="C1756" t="str">
            <v>703 MARTHA STEWART WHIMCP Sls Alt Fulfill $ (SC, SF / CS) % Ttl Demand</v>
          </cell>
          <cell r="D1756" t="str">
            <v>703 MARTHA STEWART WHIM</v>
          </cell>
          <cell r="E1756" t="str">
            <v>CP Sls Alt Fulfill $ (SC, SF / CS) % Ttl Demand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>
            <v>0</v>
          </cell>
          <cell r="O1756">
            <v>0</v>
          </cell>
          <cell r="P1756">
            <v>0</v>
          </cell>
          <cell r="Q1756">
            <v>0</v>
          </cell>
          <cell r="R1756">
            <v>0</v>
          </cell>
          <cell r="S1756">
            <v>0</v>
          </cell>
          <cell r="T1756">
            <v>0</v>
          </cell>
          <cell r="U1756">
            <v>0</v>
          </cell>
          <cell r="V1756">
            <v>0</v>
          </cell>
          <cell r="W1756">
            <v>0</v>
          </cell>
          <cell r="X1756">
            <v>0</v>
          </cell>
          <cell r="Y1756">
            <v>0</v>
          </cell>
          <cell r="Z1756">
            <v>0</v>
          </cell>
          <cell r="AA1756">
            <v>0</v>
          </cell>
          <cell r="AB1756">
            <v>0</v>
          </cell>
          <cell r="AC1756">
            <v>0</v>
          </cell>
          <cell r="AD1756">
            <v>0</v>
          </cell>
          <cell r="AE1756">
            <v>0</v>
          </cell>
          <cell r="AF1756">
            <v>0</v>
          </cell>
        </row>
        <row r="1757">
          <cell r="C1757" t="str">
            <v>703 MARTHA STEWART WHIMCP Sls Alt Fulfill $ var LY %</v>
          </cell>
          <cell r="D1757" t="str">
            <v>703 MARTHA STEWART WHIM</v>
          </cell>
          <cell r="E1757" t="str">
            <v>CP Sls Alt Fulfill $ var LY %</v>
          </cell>
          <cell r="F1757">
            <v>-1</v>
          </cell>
          <cell r="G1757">
            <v>-1</v>
          </cell>
          <cell r="H1757">
            <v>-1</v>
          </cell>
          <cell r="I1757">
            <v>-1</v>
          </cell>
          <cell r="J1757">
            <v>-1</v>
          </cell>
          <cell r="K1757">
            <v>-1</v>
          </cell>
          <cell r="L1757">
            <v>-1</v>
          </cell>
          <cell r="M1757">
            <v>-1</v>
          </cell>
          <cell r="N1757">
            <v>-1</v>
          </cell>
          <cell r="O1757">
            <v>-1</v>
          </cell>
          <cell r="P1757">
            <v>-1</v>
          </cell>
          <cell r="Q1757">
            <v>-1</v>
          </cell>
          <cell r="R1757">
            <v>-1</v>
          </cell>
          <cell r="S1757">
            <v>-1</v>
          </cell>
          <cell r="T1757">
            <v>-1</v>
          </cell>
          <cell r="U1757">
            <v>-1</v>
          </cell>
          <cell r="V1757">
            <v>-1</v>
          </cell>
          <cell r="W1757">
            <v>-1</v>
          </cell>
          <cell r="X1757">
            <v>-1</v>
          </cell>
          <cell r="Y1757">
            <v>-1</v>
          </cell>
          <cell r="Z1757">
            <v>-1</v>
          </cell>
          <cell r="AA1757">
            <v>-1</v>
          </cell>
          <cell r="AB1757">
            <v>-1</v>
          </cell>
          <cell r="AC1757">
            <v>-1</v>
          </cell>
          <cell r="AD1757">
            <v>-1</v>
          </cell>
          <cell r="AE1757">
            <v>-1</v>
          </cell>
          <cell r="AF1757">
            <v>-1</v>
          </cell>
        </row>
        <row r="1758">
          <cell r="C1758" t="str">
            <v>703 MARTHA STEWART WHIMCP Sls Gross Vendor Filled $</v>
          </cell>
          <cell r="D1758" t="str">
            <v>703 MARTHA STEWART WHIM</v>
          </cell>
          <cell r="E1758" t="str">
            <v>CP Sls Gross Vendor Filled $</v>
          </cell>
          <cell r="F1758">
            <v>0</v>
          </cell>
          <cell r="G1758">
            <v>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  <cell r="O1758">
            <v>0</v>
          </cell>
          <cell r="P1758">
            <v>0</v>
          </cell>
          <cell r="Q1758">
            <v>0</v>
          </cell>
          <cell r="R1758">
            <v>0</v>
          </cell>
          <cell r="S1758">
            <v>0</v>
          </cell>
          <cell r="T1758">
            <v>0</v>
          </cell>
          <cell r="U1758">
            <v>0</v>
          </cell>
          <cell r="V1758">
            <v>0</v>
          </cell>
          <cell r="W1758">
            <v>0</v>
          </cell>
          <cell r="X1758">
            <v>0</v>
          </cell>
          <cell r="Y1758">
            <v>0</v>
          </cell>
          <cell r="Z1758">
            <v>0</v>
          </cell>
          <cell r="AA1758">
            <v>0</v>
          </cell>
          <cell r="AB1758">
            <v>0</v>
          </cell>
          <cell r="AC1758">
            <v>0</v>
          </cell>
          <cell r="AD1758">
            <v>0</v>
          </cell>
          <cell r="AE1758">
            <v>0</v>
          </cell>
          <cell r="AF1758">
            <v>0</v>
          </cell>
        </row>
        <row r="1759">
          <cell r="C1759" t="str">
            <v>703 MARTHA STEWART WHIMCP Sls Net Fulfilled $</v>
          </cell>
          <cell r="D1759" t="str">
            <v>703 MARTHA STEWART WHIM</v>
          </cell>
          <cell r="E1759" t="str">
            <v>CP Sls Net Fulfilled $</v>
          </cell>
          <cell r="F1759">
            <v>4660</v>
          </cell>
          <cell r="G1759">
            <v>1945</v>
          </cell>
          <cell r="H1759">
            <v>2715</v>
          </cell>
          <cell r="I1759">
            <v>2015</v>
          </cell>
          <cell r="J1759">
            <v>812</v>
          </cell>
          <cell r="K1759">
            <v>1203</v>
          </cell>
          <cell r="L1759">
            <v>511.1</v>
          </cell>
          <cell r="M1759">
            <v>191.2</v>
          </cell>
          <cell r="N1759">
            <v>319.89999999999998</v>
          </cell>
          <cell r="O1759">
            <v>727.5</v>
          </cell>
          <cell r="P1759">
            <v>314.8</v>
          </cell>
          <cell r="Q1759">
            <v>412.6</v>
          </cell>
          <cell r="R1759">
            <v>776.4</v>
          </cell>
          <cell r="S1759">
            <v>305.89999999999998</v>
          </cell>
          <cell r="T1759">
            <v>470.5</v>
          </cell>
          <cell r="U1759">
            <v>2645</v>
          </cell>
          <cell r="V1759">
            <v>1133</v>
          </cell>
          <cell r="W1759">
            <v>1512</v>
          </cell>
          <cell r="X1759">
            <v>754.7</v>
          </cell>
          <cell r="Y1759">
            <v>315.2</v>
          </cell>
          <cell r="Z1759">
            <v>439.6</v>
          </cell>
          <cell r="AA1759">
            <v>936.8</v>
          </cell>
          <cell r="AB1759">
            <v>390.9</v>
          </cell>
          <cell r="AC1759">
            <v>545.9</v>
          </cell>
          <cell r="AD1759">
            <v>953.5</v>
          </cell>
          <cell r="AE1759">
            <v>427</v>
          </cell>
          <cell r="AF1759">
            <v>526.5</v>
          </cell>
        </row>
        <row r="1760">
          <cell r="C1760" t="str">
            <v>703 MARTHA STEWART WHIMCP Sls Net Fulfilled $ % All Loc</v>
          </cell>
          <cell r="D1760" t="str">
            <v>703 MARTHA STEWART WHIM</v>
          </cell>
          <cell r="E1760" t="str">
            <v>CP Sls Net Fulfilled $ % All Loc</v>
          </cell>
          <cell r="F1760">
            <v>1</v>
          </cell>
          <cell r="G1760">
            <v>0.41699999999999998</v>
          </cell>
          <cell r="H1760">
            <v>0.58299999999999996</v>
          </cell>
          <cell r="I1760">
            <v>1</v>
          </cell>
          <cell r="J1760">
            <v>0.40300000000000002</v>
          </cell>
          <cell r="K1760">
            <v>0.59699999999999998</v>
          </cell>
          <cell r="L1760">
            <v>1</v>
          </cell>
          <cell r="M1760">
            <v>0.374</v>
          </cell>
          <cell r="N1760">
            <v>0.626</v>
          </cell>
          <cell r="O1760">
            <v>1</v>
          </cell>
          <cell r="P1760">
            <v>0.433</v>
          </cell>
          <cell r="Q1760">
            <v>0.56699999999999995</v>
          </cell>
          <cell r="R1760">
            <v>1</v>
          </cell>
          <cell r="S1760">
            <v>0.39400000000000002</v>
          </cell>
          <cell r="T1760">
            <v>0.60599999999999998</v>
          </cell>
          <cell r="U1760">
            <v>1</v>
          </cell>
          <cell r="V1760">
            <v>0.42799999999999999</v>
          </cell>
          <cell r="W1760">
            <v>0.57199999999999995</v>
          </cell>
          <cell r="X1760">
            <v>1</v>
          </cell>
          <cell r="Y1760">
            <v>0.41799999999999998</v>
          </cell>
          <cell r="Z1760">
            <v>0.58199999999999996</v>
          </cell>
          <cell r="AA1760">
            <v>1</v>
          </cell>
          <cell r="AB1760">
            <v>0.41699999999999998</v>
          </cell>
          <cell r="AC1760">
            <v>0.58299999999999996</v>
          </cell>
          <cell r="AD1760">
            <v>1</v>
          </cell>
          <cell r="AE1760">
            <v>0.44800000000000001</v>
          </cell>
          <cell r="AF1760">
            <v>0.55200000000000005</v>
          </cell>
        </row>
        <row r="1761">
          <cell r="C1761" t="str">
            <v>703 MARTHA STEWART WHIMCP Sls Non Financial Cross Divisional $</v>
          </cell>
          <cell r="D1761" t="str">
            <v>703 MARTHA STEWART WHIM</v>
          </cell>
          <cell r="E1761" t="str">
            <v>CP Sls Non Financial Cross Divisional $</v>
          </cell>
          <cell r="F1761">
            <v>0</v>
          </cell>
          <cell r="G1761">
            <v>0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>
            <v>0</v>
          </cell>
          <cell r="O1761">
            <v>0</v>
          </cell>
          <cell r="P1761">
            <v>0</v>
          </cell>
          <cell r="Q1761">
            <v>0</v>
          </cell>
          <cell r="R1761">
            <v>0</v>
          </cell>
          <cell r="S1761">
            <v>0</v>
          </cell>
          <cell r="T1761">
            <v>0</v>
          </cell>
          <cell r="U1761">
            <v>0</v>
          </cell>
          <cell r="V1761">
            <v>0</v>
          </cell>
          <cell r="W1761">
            <v>0</v>
          </cell>
          <cell r="X1761">
            <v>0</v>
          </cell>
          <cell r="Y1761">
            <v>0</v>
          </cell>
          <cell r="Z1761">
            <v>0</v>
          </cell>
          <cell r="AA1761">
            <v>0</v>
          </cell>
          <cell r="AB1761">
            <v>0</v>
          </cell>
          <cell r="AC1761">
            <v>0</v>
          </cell>
          <cell r="AD1761">
            <v>0</v>
          </cell>
          <cell r="AE1761">
            <v>0</v>
          </cell>
          <cell r="AF1761">
            <v>0</v>
          </cell>
        </row>
        <row r="1762">
          <cell r="C1762" t="str">
            <v>703 MARTHA STEWART WHIMCP Sls Non Financial Cross Divisional $ var LY %</v>
          </cell>
          <cell r="D1762" t="str">
            <v>703 MARTHA STEWART WHIM</v>
          </cell>
          <cell r="E1762" t="str">
            <v>CP Sls Non Financial Cross Divisional $ var LY %</v>
          </cell>
          <cell r="F1762">
            <v>0</v>
          </cell>
          <cell r="G1762">
            <v>0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  <cell r="L1762">
            <v>0</v>
          </cell>
          <cell r="M1762">
            <v>0</v>
          </cell>
          <cell r="N1762">
            <v>0</v>
          </cell>
          <cell r="O1762">
            <v>0</v>
          </cell>
          <cell r="P1762">
            <v>0</v>
          </cell>
          <cell r="Q1762">
            <v>0</v>
          </cell>
          <cell r="R1762">
            <v>0</v>
          </cell>
          <cell r="S1762">
            <v>0</v>
          </cell>
          <cell r="T1762">
            <v>0</v>
          </cell>
          <cell r="U1762">
            <v>0</v>
          </cell>
          <cell r="V1762">
            <v>0</v>
          </cell>
          <cell r="W1762">
            <v>0</v>
          </cell>
          <cell r="X1762">
            <v>0</v>
          </cell>
          <cell r="Y1762">
            <v>0</v>
          </cell>
          <cell r="Z1762">
            <v>0</v>
          </cell>
          <cell r="AA1762">
            <v>0</v>
          </cell>
          <cell r="AB1762">
            <v>0</v>
          </cell>
          <cell r="AC1762">
            <v>0</v>
          </cell>
          <cell r="AD1762">
            <v>0</v>
          </cell>
          <cell r="AE1762">
            <v>0</v>
          </cell>
          <cell r="AF1762">
            <v>0</v>
          </cell>
        </row>
        <row r="1763">
          <cell r="C1763" t="str">
            <v>703 MARTHA STEWART WHIMCP Sls on Owned Inv $ (S, SS, BOPS / CF)</v>
          </cell>
          <cell r="D1763" t="str">
            <v>703 MARTHA STEWART WHIM</v>
          </cell>
          <cell r="E1763" t="str">
            <v>CP Sls on Owned Inv $ (S, SS, BOPS / CF)</v>
          </cell>
          <cell r="F1763">
            <v>4660</v>
          </cell>
          <cell r="G1763">
            <v>1860</v>
          </cell>
          <cell r="H1763">
            <v>2800</v>
          </cell>
          <cell r="I1763">
            <v>2015</v>
          </cell>
          <cell r="J1763">
            <v>808.5</v>
          </cell>
          <cell r="K1763">
            <v>1206.5</v>
          </cell>
          <cell r="L1763">
            <v>511.1</v>
          </cell>
          <cell r="M1763">
            <v>206.6</v>
          </cell>
          <cell r="N1763">
            <v>304.5</v>
          </cell>
          <cell r="O1763">
            <v>727.5</v>
          </cell>
          <cell r="P1763">
            <v>353.1</v>
          </cell>
          <cell r="Q1763">
            <v>374.3</v>
          </cell>
          <cell r="R1763">
            <v>776.4</v>
          </cell>
          <cell r="S1763">
            <v>248.8</v>
          </cell>
          <cell r="T1763">
            <v>527.70000000000005</v>
          </cell>
          <cell r="U1763">
            <v>2645</v>
          </cell>
          <cell r="V1763">
            <v>1051.5</v>
          </cell>
          <cell r="W1763">
            <v>1593.5</v>
          </cell>
          <cell r="X1763">
            <v>754.7</v>
          </cell>
          <cell r="Y1763">
            <v>253.4</v>
          </cell>
          <cell r="Z1763">
            <v>501.4</v>
          </cell>
          <cell r="AA1763">
            <v>936.8</v>
          </cell>
          <cell r="AB1763">
            <v>349.9</v>
          </cell>
          <cell r="AC1763">
            <v>586.79999999999995</v>
          </cell>
          <cell r="AD1763">
            <v>953.5</v>
          </cell>
          <cell r="AE1763">
            <v>448.2</v>
          </cell>
          <cell r="AF1763">
            <v>505.3</v>
          </cell>
        </row>
        <row r="1764">
          <cell r="C1764" t="str">
            <v>703 MARTHA STEWART WHIMCP Sls on Owned Inv $ (S, SS, BOPS / CF) % Ttl Demand</v>
          </cell>
          <cell r="D1764" t="str">
            <v>703 MARTHA STEWART WHIM</v>
          </cell>
          <cell r="E1764" t="str">
            <v>CP Sls on Owned Inv $ (S, SS, BOPS / CF) % Ttl Demand</v>
          </cell>
          <cell r="F1764">
            <v>1</v>
          </cell>
          <cell r="G1764">
            <v>1</v>
          </cell>
          <cell r="H1764">
            <v>1</v>
          </cell>
          <cell r="I1764">
            <v>1</v>
          </cell>
          <cell r="J1764">
            <v>1</v>
          </cell>
          <cell r="K1764">
            <v>1</v>
          </cell>
          <cell r="L1764">
            <v>1</v>
          </cell>
          <cell r="M1764">
            <v>1</v>
          </cell>
          <cell r="N1764">
            <v>1</v>
          </cell>
          <cell r="O1764">
            <v>1</v>
          </cell>
          <cell r="P1764">
            <v>1</v>
          </cell>
          <cell r="Q1764">
            <v>1</v>
          </cell>
          <cell r="R1764">
            <v>1</v>
          </cell>
          <cell r="S1764">
            <v>1</v>
          </cell>
          <cell r="T1764">
            <v>1</v>
          </cell>
          <cell r="U1764">
            <v>1</v>
          </cell>
          <cell r="V1764">
            <v>1</v>
          </cell>
          <cell r="W1764">
            <v>1</v>
          </cell>
          <cell r="X1764">
            <v>1</v>
          </cell>
          <cell r="Y1764">
            <v>1</v>
          </cell>
          <cell r="Z1764">
            <v>1</v>
          </cell>
          <cell r="AA1764">
            <v>1</v>
          </cell>
          <cell r="AB1764">
            <v>1</v>
          </cell>
          <cell r="AC1764">
            <v>1</v>
          </cell>
          <cell r="AD1764">
            <v>1</v>
          </cell>
          <cell r="AE1764">
            <v>1</v>
          </cell>
          <cell r="AF1764">
            <v>1</v>
          </cell>
        </row>
        <row r="1765">
          <cell r="C1765" t="str">
            <v>703 MARTHA STEWART WHIMCP Sls on Owned Inv $ var LY %</v>
          </cell>
          <cell r="D1765" t="str">
            <v>703 MARTHA STEWART WHIM</v>
          </cell>
          <cell r="E1765" t="str">
            <v>CP Sls on Owned Inv $ var LY %</v>
          </cell>
          <cell r="F1765">
            <v>0.43099999999999999</v>
          </cell>
          <cell r="G1765">
            <v>0.23499999999999999</v>
          </cell>
          <cell r="H1765">
            <v>0.6</v>
          </cell>
          <cell r="I1765">
            <v>0.38300000000000001</v>
          </cell>
          <cell r="J1765">
            <v>0.23899999999999999</v>
          </cell>
          <cell r="K1765">
            <v>0.5</v>
          </cell>
          <cell r="L1765">
            <v>0.28799999999999998</v>
          </cell>
          <cell r="M1765">
            <v>0.248</v>
          </cell>
          <cell r="N1765">
            <v>0.316</v>
          </cell>
          <cell r="O1765">
            <v>0.224</v>
          </cell>
          <cell r="P1765">
            <v>0.23300000000000001</v>
          </cell>
          <cell r="Q1765">
            <v>0.217</v>
          </cell>
          <cell r="R1765">
            <v>0.66600000000000004</v>
          </cell>
          <cell r="S1765">
            <v>0.24</v>
          </cell>
          <cell r="T1765">
            <v>0.98799999999999999</v>
          </cell>
          <cell r="U1765">
            <v>0.47</v>
          </cell>
          <cell r="V1765">
            <v>0.23300000000000001</v>
          </cell>
          <cell r="W1765">
            <v>0.68400000000000005</v>
          </cell>
          <cell r="X1765">
            <v>0.53200000000000003</v>
          </cell>
          <cell r="Y1765">
            <v>0.217</v>
          </cell>
          <cell r="Z1765">
            <v>0.76200000000000001</v>
          </cell>
          <cell r="AA1765">
            <v>0.44900000000000001</v>
          </cell>
          <cell r="AB1765">
            <v>0.22600000000000001</v>
          </cell>
          <cell r="AC1765">
            <v>0.625</v>
          </cell>
          <cell r="AD1765">
            <v>0.44500000000000001</v>
          </cell>
          <cell r="AE1765">
            <v>0.247</v>
          </cell>
          <cell r="AF1765">
            <v>0.68300000000000005</v>
          </cell>
        </row>
        <row r="1766">
          <cell r="C1766" t="str">
            <v>703 MARTHA STEWART WHIMCP Sls Total Demand $</v>
          </cell>
          <cell r="D1766" t="str">
            <v>703 MARTHA STEWART WHIM</v>
          </cell>
          <cell r="E1766" t="str">
            <v>CP Sls Total Demand $</v>
          </cell>
          <cell r="F1766">
            <v>4660</v>
          </cell>
          <cell r="G1766">
            <v>1860</v>
          </cell>
          <cell r="H1766">
            <v>2800</v>
          </cell>
          <cell r="I1766">
            <v>2015</v>
          </cell>
          <cell r="J1766">
            <v>808.5</v>
          </cell>
          <cell r="K1766">
            <v>1206.5</v>
          </cell>
          <cell r="L1766">
            <v>511.1</v>
          </cell>
          <cell r="M1766">
            <v>206.6</v>
          </cell>
          <cell r="N1766">
            <v>304.5</v>
          </cell>
          <cell r="O1766">
            <v>727.5</v>
          </cell>
          <cell r="P1766">
            <v>353.1</v>
          </cell>
          <cell r="Q1766">
            <v>374.3</v>
          </cell>
          <cell r="R1766">
            <v>776.4</v>
          </cell>
          <cell r="S1766">
            <v>248.8</v>
          </cell>
          <cell r="T1766">
            <v>527.70000000000005</v>
          </cell>
          <cell r="U1766">
            <v>2645</v>
          </cell>
          <cell r="V1766">
            <v>1051.5</v>
          </cell>
          <cell r="W1766">
            <v>1593.5</v>
          </cell>
          <cell r="X1766">
            <v>754.7</v>
          </cell>
          <cell r="Y1766">
            <v>253.4</v>
          </cell>
          <cell r="Z1766">
            <v>501.4</v>
          </cell>
          <cell r="AA1766">
            <v>936.8</v>
          </cell>
          <cell r="AB1766">
            <v>349.9</v>
          </cell>
          <cell r="AC1766">
            <v>586.79999999999995</v>
          </cell>
          <cell r="AD1766">
            <v>953.5</v>
          </cell>
          <cell r="AE1766">
            <v>448.2</v>
          </cell>
          <cell r="AF1766">
            <v>505.3</v>
          </cell>
        </row>
        <row r="1767">
          <cell r="C1767" t="str">
            <v>703 MARTHA STEWART WHIMCP Sls Total Demand $ % All Loc</v>
          </cell>
          <cell r="D1767" t="str">
            <v>703 MARTHA STEWART WHIM</v>
          </cell>
          <cell r="E1767" t="str">
            <v>CP Sls Total Demand $ % All Loc</v>
          </cell>
          <cell r="F1767">
            <v>1</v>
          </cell>
          <cell r="G1767">
            <v>0.39900000000000002</v>
          </cell>
          <cell r="H1767">
            <v>0.60099999999999998</v>
          </cell>
          <cell r="I1767">
            <v>1</v>
          </cell>
          <cell r="J1767">
            <v>0.40100000000000002</v>
          </cell>
          <cell r="K1767">
            <v>0.59899999999999998</v>
          </cell>
          <cell r="L1767">
            <v>1</v>
          </cell>
          <cell r="M1767">
            <v>0.40400000000000003</v>
          </cell>
          <cell r="N1767">
            <v>0.59599999999999997</v>
          </cell>
          <cell r="O1767">
            <v>1</v>
          </cell>
          <cell r="P1767">
            <v>0.48499999999999999</v>
          </cell>
          <cell r="Q1767">
            <v>0.51500000000000001</v>
          </cell>
          <cell r="R1767">
            <v>1</v>
          </cell>
          <cell r="S1767">
            <v>0.32</v>
          </cell>
          <cell r="T1767">
            <v>0.68</v>
          </cell>
          <cell r="U1767">
            <v>1</v>
          </cell>
          <cell r="V1767">
            <v>0.39800000000000002</v>
          </cell>
          <cell r="W1767">
            <v>0.60199999999999998</v>
          </cell>
          <cell r="X1767">
            <v>1</v>
          </cell>
          <cell r="Y1767">
            <v>0.33600000000000002</v>
          </cell>
          <cell r="Z1767">
            <v>0.66400000000000003</v>
          </cell>
          <cell r="AA1767">
            <v>1</v>
          </cell>
          <cell r="AB1767">
            <v>0.374</v>
          </cell>
          <cell r="AC1767">
            <v>0.626</v>
          </cell>
          <cell r="AD1767">
            <v>1</v>
          </cell>
          <cell r="AE1767">
            <v>0.47</v>
          </cell>
          <cell r="AF1767">
            <v>0.53</v>
          </cell>
        </row>
        <row r="1768">
          <cell r="C1768" t="str">
            <v>703 MARTHA STEWART WHIMCP Sls Total Demand $ % Seas</v>
          </cell>
          <cell r="D1768" t="str">
            <v>703 MARTHA STEWART WHIM</v>
          </cell>
          <cell r="E1768" t="str">
            <v>CP Sls Total Demand $ % Seas</v>
          </cell>
          <cell r="F1768">
            <v>1</v>
          </cell>
          <cell r="G1768">
            <v>1</v>
          </cell>
          <cell r="H1768">
            <v>1</v>
          </cell>
          <cell r="I1768">
            <v>0.432</v>
          </cell>
          <cell r="J1768">
            <v>0.435</v>
          </cell>
          <cell r="K1768">
            <v>0.43099999999999999</v>
          </cell>
          <cell r="L1768">
            <v>0.11</v>
          </cell>
          <cell r="M1768">
            <v>0.111</v>
          </cell>
          <cell r="N1768">
            <v>0.109</v>
          </cell>
          <cell r="O1768">
            <v>0.156</v>
          </cell>
          <cell r="P1768">
            <v>0.19</v>
          </cell>
          <cell r="Q1768">
            <v>0.13400000000000001</v>
          </cell>
          <cell r="R1768">
            <v>0.16700000000000001</v>
          </cell>
          <cell r="S1768">
            <v>0.13400000000000001</v>
          </cell>
          <cell r="T1768">
            <v>0.188</v>
          </cell>
          <cell r="U1768">
            <v>0.56799999999999995</v>
          </cell>
          <cell r="V1768">
            <v>0.56499999999999995</v>
          </cell>
          <cell r="W1768">
            <v>0.56899999999999995</v>
          </cell>
          <cell r="X1768">
            <v>0.16200000000000001</v>
          </cell>
          <cell r="Y1768">
            <v>0.13600000000000001</v>
          </cell>
          <cell r="Z1768">
            <v>0.17899999999999999</v>
          </cell>
          <cell r="AA1768">
            <v>0.20100000000000001</v>
          </cell>
          <cell r="AB1768">
            <v>0.188</v>
          </cell>
          <cell r="AC1768">
            <v>0.21</v>
          </cell>
          <cell r="AD1768">
            <v>0.20499999999999999</v>
          </cell>
          <cell r="AE1768">
            <v>0.24099999999999999</v>
          </cell>
          <cell r="AF1768">
            <v>0.18</v>
          </cell>
        </row>
        <row r="1769">
          <cell r="C1769" t="str">
            <v>703 MARTHA STEWART WHIMCP Sls Total Demand $ var LY %</v>
          </cell>
          <cell r="D1769" t="str">
            <v>703 MARTHA STEWART WHIM</v>
          </cell>
          <cell r="E1769" t="str">
            <v>CP Sls Total Demand $ var LY %</v>
          </cell>
          <cell r="F1769">
            <v>0.121</v>
          </cell>
          <cell r="G1769">
            <v>0.17799999999999999</v>
          </cell>
          <cell r="H1769">
            <v>8.5999999999999993E-2</v>
          </cell>
          <cell r="I1769">
            <v>0.121</v>
          </cell>
          <cell r="J1769">
            <v>0.17799999999999999</v>
          </cell>
          <cell r="K1769">
            <v>8.5999999999999993E-2</v>
          </cell>
          <cell r="L1769">
            <v>0.121</v>
          </cell>
          <cell r="M1769">
            <v>0.17799999999999999</v>
          </cell>
          <cell r="N1769">
            <v>8.5999999999999993E-2</v>
          </cell>
          <cell r="O1769">
            <v>0.129</v>
          </cell>
          <cell r="P1769">
            <v>0.17799999999999999</v>
          </cell>
          <cell r="Q1769">
            <v>8.5999999999999993E-2</v>
          </cell>
          <cell r="R1769">
            <v>0.114</v>
          </cell>
          <cell r="S1769">
            <v>0.17799999999999999</v>
          </cell>
          <cell r="T1769">
            <v>8.5999999999999993E-2</v>
          </cell>
          <cell r="U1769">
            <v>0.121</v>
          </cell>
          <cell r="V1769">
            <v>0.17799999999999999</v>
          </cell>
          <cell r="W1769">
            <v>8.5999999999999993E-2</v>
          </cell>
          <cell r="X1769">
            <v>0.115</v>
          </cell>
          <cell r="Y1769">
            <v>0.17799999999999999</v>
          </cell>
          <cell r="Z1769">
            <v>8.5999999999999993E-2</v>
          </cell>
          <cell r="AA1769">
            <v>0.11899999999999999</v>
          </cell>
          <cell r="AB1769">
            <v>0.17799999999999999</v>
          </cell>
          <cell r="AC1769">
            <v>8.5999999999999993E-2</v>
          </cell>
          <cell r="AD1769">
            <v>0.127</v>
          </cell>
          <cell r="AE1769">
            <v>0.17799999999999999</v>
          </cell>
          <cell r="AF1769">
            <v>8.5999999999999993E-2</v>
          </cell>
        </row>
        <row r="1770">
          <cell r="C1770" t="str">
            <v>703 MARTHA STEWART WHIMCP Sls Total Fulfilled $</v>
          </cell>
          <cell r="D1770" t="str">
            <v>703 MARTHA STEWART WHIM</v>
          </cell>
          <cell r="E1770" t="str">
            <v>CP Sls Total Fulfilled $</v>
          </cell>
          <cell r="F1770">
            <v>4660</v>
          </cell>
          <cell r="G1770">
            <v>1860</v>
          </cell>
          <cell r="H1770">
            <v>2800</v>
          </cell>
          <cell r="I1770">
            <v>2015</v>
          </cell>
          <cell r="J1770">
            <v>808.5</v>
          </cell>
          <cell r="K1770">
            <v>1206.5</v>
          </cell>
          <cell r="L1770">
            <v>511.1</v>
          </cell>
          <cell r="M1770">
            <v>206.6</v>
          </cell>
          <cell r="N1770">
            <v>304.5</v>
          </cell>
          <cell r="O1770">
            <v>727.5</v>
          </cell>
          <cell r="P1770">
            <v>353.1</v>
          </cell>
          <cell r="Q1770">
            <v>374.3</v>
          </cell>
          <cell r="R1770">
            <v>776.4</v>
          </cell>
          <cell r="S1770">
            <v>248.8</v>
          </cell>
          <cell r="T1770">
            <v>527.70000000000005</v>
          </cell>
          <cell r="U1770">
            <v>2645</v>
          </cell>
          <cell r="V1770">
            <v>1051.5</v>
          </cell>
          <cell r="W1770">
            <v>1593.5</v>
          </cell>
          <cell r="X1770">
            <v>754.7</v>
          </cell>
          <cell r="Y1770">
            <v>253.4</v>
          </cell>
          <cell r="Z1770">
            <v>501.4</v>
          </cell>
          <cell r="AA1770">
            <v>936.8</v>
          </cell>
          <cell r="AB1770">
            <v>349.9</v>
          </cell>
          <cell r="AC1770">
            <v>586.79999999999995</v>
          </cell>
          <cell r="AD1770">
            <v>953.5</v>
          </cell>
          <cell r="AE1770">
            <v>448.2</v>
          </cell>
          <cell r="AF1770">
            <v>505.3</v>
          </cell>
        </row>
        <row r="1771">
          <cell r="C1771" t="str">
            <v>703 MARTHA STEWART WHIMCP Sls Total Fulfilled $ % All Loc</v>
          </cell>
          <cell r="D1771" t="str">
            <v>703 MARTHA STEWART WHIM</v>
          </cell>
          <cell r="E1771" t="str">
            <v>CP Sls Total Fulfilled $ % All Loc</v>
          </cell>
          <cell r="F1771">
            <v>1</v>
          </cell>
          <cell r="G1771">
            <v>0.39900000000000002</v>
          </cell>
          <cell r="H1771">
            <v>0.60099999999999998</v>
          </cell>
          <cell r="I1771">
            <v>1</v>
          </cell>
          <cell r="J1771">
            <v>0.40100000000000002</v>
          </cell>
          <cell r="K1771">
            <v>0.59899999999999998</v>
          </cell>
          <cell r="L1771">
            <v>1</v>
          </cell>
          <cell r="M1771">
            <v>0.40400000000000003</v>
          </cell>
          <cell r="N1771">
            <v>0.59599999999999997</v>
          </cell>
          <cell r="O1771">
            <v>1</v>
          </cell>
          <cell r="P1771">
            <v>0.48499999999999999</v>
          </cell>
          <cell r="Q1771">
            <v>0.51500000000000001</v>
          </cell>
          <cell r="R1771">
            <v>1</v>
          </cell>
          <cell r="S1771">
            <v>0.32</v>
          </cell>
          <cell r="T1771">
            <v>0.68</v>
          </cell>
          <cell r="U1771">
            <v>1</v>
          </cell>
          <cell r="V1771">
            <v>0.39800000000000002</v>
          </cell>
          <cell r="W1771">
            <v>0.60199999999999998</v>
          </cell>
          <cell r="X1771">
            <v>1</v>
          </cell>
          <cell r="Y1771">
            <v>0.33600000000000002</v>
          </cell>
          <cell r="Z1771">
            <v>0.66400000000000003</v>
          </cell>
          <cell r="AA1771">
            <v>1</v>
          </cell>
          <cell r="AB1771">
            <v>0.374</v>
          </cell>
          <cell r="AC1771">
            <v>0.626</v>
          </cell>
          <cell r="AD1771">
            <v>1</v>
          </cell>
          <cell r="AE1771">
            <v>0.47</v>
          </cell>
          <cell r="AF1771">
            <v>0.53</v>
          </cell>
        </row>
        <row r="1772">
          <cell r="C1772" t="str">
            <v>703 MARTHA STEWART WHIMCP Sls Total Fulfilled $ var LY %</v>
          </cell>
          <cell r="D1772" t="str">
            <v>703 MARTHA STEWART WHIM</v>
          </cell>
          <cell r="E1772" t="str">
            <v>CP Sls Total Fulfilled $ var LY %</v>
          </cell>
          <cell r="F1772">
            <v>0.121</v>
          </cell>
          <cell r="G1772">
            <v>-0.20300000000000001</v>
          </cell>
          <cell r="H1772">
            <v>0.53500000000000003</v>
          </cell>
          <cell r="I1772">
            <v>0.121</v>
          </cell>
          <cell r="J1772">
            <v>-0.157</v>
          </cell>
          <cell r="K1772">
            <v>0.439</v>
          </cell>
          <cell r="L1772">
            <v>0.121</v>
          </cell>
          <cell r="M1772">
            <v>-3.6999999999999998E-2</v>
          </cell>
          <cell r="N1772">
            <v>0.26200000000000001</v>
          </cell>
          <cell r="O1772">
            <v>0.129</v>
          </cell>
          <cell r="P1772">
            <v>9.1999999999999998E-2</v>
          </cell>
          <cell r="Q1772">
            <v>0.16600000000000001</v>
          </cell>
          <cell r="R1772">
            <v>0.114</v>
          </cell>
          <cell r="S1772">
            <v>-0.40899999999999997</v>
          </cell>
          <cell r="T1772">
            <v>0.91200000000000003</v>
          </cell>
          <cell r="U1772">
            <v>0.121</v>
          </cell>
          <cell r="V1772">
            <v>-0.23499999999999999</v>
          </cell>
          <cell r="W1772">
            <v>0.61699999999999999</v>
          </cell>
          <cell r="X1772">
            <v>0.115</v>
          </cell>
          <cell r="Y1772">
            <v>-0.34200000000000003</v>
          </cell>
          <cell r="Z1772">
            <v>0.72</v>
          </cell>
          <cell r="AA1772">
            <v>0.11899999999999999</v>
          </cell>
          <cell r="AB1772">
            <v>-0.247</v>
          </cell>
          <cell r="AC1772">
            <v>0.57399999999999995</v>
          </cell>
          <cell r="AD1772">
            <v>0.127</v>
          </cell>
          <cell r="AE1772">
            <v>-0.14599999999999999</v>
          </cell>
          <cell r="AF1772">
            <v>0.57299999999999995</v>
          </cell>
        </row>
        <row r="1773">
          <cell r="C1773" t="str">
            <v>703 MARTHA STEWART WHIMCP Sls Vendor Filled $ (SV / CV)</v>
          </cell>
          <cell r="D1773" t="str">
            <v>703 MARTHA STEWART WHIM</v>
          </cell>
          <cell r="E1773" t="str">
            <v>CP Sls Vendor Filled $ (SV / CV)</v>
          </cell>
          <cell r="F1773">
            <v>0</v>
          </cell>
          <cell r="G1773">
            <v>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>
            <v>0</v>
          </cell>
          <cell r="O1773">
            <v>0</v>
          </cell>
          <cell r="P1773">
            <v>0</v>
          </cell>
          <cell r="Q1773">
            <v>0</v>
          </cell>
          <cell r="R1773">
            <v>0</v>
          </cell>
          <cell r="S1773">
            <v>0</v>
          </cell>
          <cell r="T1773">
            <v>0</v>
          </cell>
          <cell r="U1773">
            <v>0</v>
          </cell>
          <cell r="V1773">
            <v>0</v>
          </cell>
          <cell r="W1773">
            <v>0</v>
          </cell>
          <cell r="X1773">
            <v>0</v>
          </cell>
          <cell r="Y1773">
            <v>0</v>
          </cell>
          <cell r="Z1773">
            <v>0</v>
          </cell>
          <cell r="AA1773">
            <v>0</v>
          </cell>
          <cell r="AB1773">
            <v>0</v>
          </cell>
          <cell r="AC1773">
            <v>0</v>
          </cell>
          <cell r="AD1773">
            <v>0</v>
          </cell>
          <cell r="AE1773">
            <v>0</v>
          </cell>
          <cell r="AF1773">
            <v>0</v>
          </cell>
        </row>
        <row r="1774">
          <cell r="C1774" t="str">
            <v>703 MARTHA STEWART WHIMCP Sls Vendor Filled $ (SV / CV) % Ttl Demand</v>
          </cell>
          <cell r="D1774" t="str">
            <v>703 MARTHA STEWART WHIM</v>
          </cell>
          <cell r="E1774" t="str">
            <v>CP Sls Vendor Filled $ (SV / CV) % Ttl Demand</v>
          </cell>
          <cell r="F1774">
            <v>0</v>
          </cell>
          <cell r="G1774">
            <v>0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>
            <v>0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  <cell r="T1774">
            <v>0</v>
          </cell>
          <cell r="U1774">
            <v>0</v>
          </cell>
          <cell r="V1774">
            <v>0</v>
          </cell>
          <cell r="W1774">
            <v>0</v>
          </cell>
          <cell r="X1774">
            <v>0</v>
          </cell>
          <cell r="Y1774">
            <v>0</v>
          </cell>
          <cell r="Z1774">
            <v>0</v>
          </cell>
          <cell r="AA1774">
            <v>0</v>
          </cell>
          <cell r="AB1774">
            <v>0</v>
          </cell>
          <cell r="AC1774">
            <v>0</v>
          </cell>
          <cell r="AD1774">
            <v>0</v>
          </cell>
          <cell r="AE1774">
            <v>0</v>
          </cell>
          <cell r="AF1774">
            <v>0</v>
          </cell>
        </row>
        <row r="1775">
          <cell r="C1775" t="str">
            <v>703 MARTHA STEWART WHIMCP Sls Vendor Filled $ var LY %</v>
          </cell>
          <cell r="D1775" t="str">
            <v>703 MARTHA STEWART WHIM</v>
          </cell>
          <cell r="E1775" t="str">
            <v>CP Sls Vendor Filled $ var LY %</v>
          </cell>
          <cell r="F1775">
            <v>0</v>
          </cell>
          <cell r="G1775">
            <v>0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  <cell r="R1775">
            <v>0</v>
          </cell>
          <cell r="S1775">
            <v>0</v>
          </cell>
          <cell r="T1775">
            <v>0</v>
          </cell>
          <cell r="U1775">
            <v>0</v>
          </cell>
          <cell r="V1775">
            <v>0</v>
          </cell>
          <cell r="W1775">
            <v>0</v>
          </cell>
          <cell r="X1775">
            <v>0</v>
          </cell>
          <cell r="Y1775">
            <v>0</v>
          </cell>
          <cell r="Z1775">
            <v>0</v>
          </cell>
          <cell r="AA1775">
            <v>0</v>
          </cell>
          <cell r="AB1775">
            <v>0</v>
          </cell>
          <cell r="AC1775">
            <v>0</v>
          </cell>
          <cell r="AD1775">
            <v>0</v>
          </cell>
          <cell r="AE1775">
            <v>0</v>
          </cell>
          <cell r="AF1775">
            <v>0</v>
          </cell>
        </row>
        <row r="1776">
          <cell r="C1776" t="str">
            <v>703 MARTHA STEWART WHIMCP Sls Vendor Filled Fin Return $</v>
          </cell>
          <cell r="D1776" t="str">
            <v>703 MARTHA STEWART WHIM</v>
          </cell>
          <cell r="E1776" t="str">
            <v>CP Sls Vendor Filled Fin Return $</v>
          </cell>
          <cell r="F1776">
            <v>0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  <cell r="T1776">
            <v>0</v>
          </cell>
          <cell r="U1776">
            <v>0</v>
          </cell>
          <cell r="V1776">
            <v>0</v>
          </cell>
          <cell r="W1776">
            <v>0</v>
          </cell>
          <cell r="X1776">
            <v>0</v>
          </cell>
          <cell r="Y1776">
            <v>0</v>
          </cell>
          <cell r="Z1776">
            <v>0</v>
          </cell>
          <cell r="AA1776">
            <v>0</v>
          </cell>
          <cell r="AB1776">
            <v>0</v>
          </cell>
          <cell r="AC1776">
            <v>0</v>
          </cell>
          <cell r="AD1776">
            <v>0</v>
          </cell>
          <cell r="AE1776">
            <v>0</v>
          </cell>
          <cell r="AF1776">
            <v>0</v>
          </cell>
        </row>
        <row r="1777">
          <cell r="C1777" t="str">
            <v>703 MARTHA STEWART WHIMCP Sls Vendor Filled Fin Return %</v>
          </cell>
          <cell r="D1777" t="str">
            <v>703 MARTHA STEWART WHIM</v>
          </cell>
          <cell r="E1777" t="str">
            <v>CP Sls Vendor Filled Fin Return %</v>
          </cell>
          <cell r="F1777">
            <v>0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>
            <v>0</v>
          </cell>
          <cell r="O1777">
            <v>0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  <cell r="T1777">
            <v>0</v>
          </cell>
          <cell r="U1777">
            <v>0</v>
          </cell>
          <cell r="V1777">
            <v>0</v>
          </cell>
          <cell r="W1777">
            <v>0</v>
          </cell>
          <cell r="X1777">
            <v>0</v>
          </cell>
          <cell r="Y1777">
            <v>0</v>
          </cell>
          <cell r="Z1777">
            <v>0</v>
          </cell>
          <cell r="AA1777">
            <v>0</v>
          </cell>
          <cell r="AB1777">
            <v>0</v>
          </cell>
          <cell r="AC1777">
            <v>0</v>
          </cell>
          <cell r="AD1777">
            <v>0</v>
          </cell>
          <cell r="AE1777">
            <v>0</v>
          </cell>
          <cell r="AF1777">
            <v>0</v>
          </cell>
        </row>
        <row r="1778">
          <cell r="C1778" t="str">
            <v>703 MARTHA STEWART WHIMCP Turn on Fulfilled Sls UnAdj</v>
          </cell>
          <cell r="D1778" t="str">
            <v>703 MARTHA STEWART WHIM</v>
          </cell>
          <cell r="E1778" t="str">
            <v>CP Turn on Fulfilled Sls UnAdj</v>
          </cell>
          <cell r="F1778">
            <v>0.77</v>
          </cell>
          <cell r="G1778">
            <v>0.56999999999999995</v>
          </cell>
          <cell r="H1778">
            <v>1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  <cell r="O1778">
            <v>0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  <cell r="T1778">
            <v>0</v>
          </cell>
          <cell r="U1778">
            <v>0</v>
          </cell>
          <cell r="V1778">
            <v>0</v>
          </cell>
          <cell r="W1778">
            <v>0</v>
          </cell>
          <cell r="X1778">
            <v>0</v>
          </cell>
          <cell r="Y1778">
            <v>0</v>
          </cell>
          <cell r="Z1778">
            <v>0</v>
          </cell>
          <cell r="AA1778">
            <v>0</v>
          </cell>
          <cell r="AB1778">
            <v>0</v>
          </cell>
          <cell r="AC1778">
            <v>0</v>
          </cell>
          <cell r="AD1778">
            <v>0</v>
          </cell>
          <cell r="AE1778">
            <v>0</v>
          </cell>
          <cell r="AF1778">
            <v>0</v>
          </cell>
        </row>
        <row r="1779">
          <cell r="C1779" t="str">
            <v>703 MARTHA STEWART WHIMCP Turn on Total Demand Sls</v>
          </cell>
          <cell r="D1779" t="str">
            <v>703 MARTHA STEWART WHIM</v>
          </cell>
          <cell r="E1779" t="str">
            <v>CP Turn on Total Demand Sls</v>
          </cell>
          <cell r="F1779">
            <v>0.77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  <cell r="R1779">
            <v>0</v>
          </cell>
          <cell r="S1779">
            <v>0</v>
          </cell>
          <cell r="T1779">
            <v>0</v>
          </cell>
          <cell r="U1779">
            <v>0</v>
          </cell>
          <cell r="V1779">
            <v>0</v>
          </cell>
          <cell r="W1779">
            <v>0</v>
          </cell>
          <cell r="X1779">
            <v>0</v>
          </cell>
          <cell r="Y1779">
            <v>0</v>
          </cell>
          <cell r="Z1779">
            <v>0</v>
          </cell>
          <cell r="AA1779">
            <v>0</v>
          </cell>
          <cell r="AB1779">
            <v>0</v>
          </cell>
          <cell r="AC1779">
            <v>0</v>
          </cell>
          <cell r="AD1779">
            <v>0</v>
          </cell>
          <cell r="AE1779">
            <v>0</v>
          </cell>
          <cell r="AF1779">
            <v>0</v>
          </cell>
        </row>
        <row r="1780">
          <cell r="C1780" t="str">
            <v>703 MARTHA STEWART WHIMCP Turn on Total Demand Sls UnAdj</v>
          </cell>
          <cell r="D1780" t="str">
            <v>703 MARTHA STEWART WHIM</v>
          </cell>
          <cell r="E1780" t="str">
            <v>CP Turn on Total Demand Sls UnAdj</v>
          </cell>
          <cell r="F1780">
            <v>0.77</v>
          </cell>
          <cell r="G1780">
            <v>0.56999999999999995</v>
          </cell>
          <cell r="H1780">
            <v>1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  <cell r="M1780">
            <v>0</v>
          </cell>
          <cell r="N1780">
            <v>0</v>
          </cell>
          <cell r="O1780">
            <v>0</v>
          </cell>
          <cell r="P1780">
            <v>0</v>
          </cell>
          <cell r="Q1780">
            <v>0</v>
          </cell>
          <cell r="R1780">
            <v>0</v>
          </cell>
          <cell r="S1780">
            <v>0</v>
          </cell>
          <cell r="T1780">
            <v>0</v>
          </cell>
          <cell r="U1780">
            <v>0</v>
          </cell>
          <cell r="V1780">
            <v>0</v>
          </cell>
          <cell r="W1780">
            <v>0</v>
          </cell>
          <cell r="X1780">
            <v>0</v>
          </cell>
          <cell r="Y1780">
            <v>0</v>
          </cell>
          <cell r="Z1780">
            <v>0</v>
          </cell>
          <cell r="AA1780">
            <v>0</v>
          </cell>
          <cell r="AB1780">
            <v>0</v>
          </cell>
          <cell r="AC1780">
            <v>0</v>
          </cell>
          <cell r="AD1780">
            <v>0</v>
          </cell>
          <cell r="AE1780">
            <v>0</v>
          </cell>
          <cell r="AF1780">
            <v>0</v>
          </cell>
        </row>
        <row r="1781">
          <cell r="C1781" t="str">
            <v>703 MARTHA STEWART WHIMCP Wkrm C$</v>
          </cell>
          <cell r="D1781" t="str">
            <v>703 MARTHA STEWART WHIM</v>
          </cell>
          <cell r="E1781" t="str">
            <v>CP Wkrm C$</v>
          </cell>
          <cell r="F1781">
            <v>0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>
            <v>0</v>
          </cell>
          <cell r="O1781">
            <v>0</v>
          </cell>
          <cell r="P1781">
            <v>0</v>
          </cell>
          <cell r="Q1781">
            <v>0</v>
          </cell>
          <cell r="R1781">
            <v>0</v>
          </cell>
          <cell r="S1781">
            <v>0</v>
          </cell>
          <cell r="T1781">
            <v>0</v>
          </cell>
          <cell r="U1781">
            <v>0</v>
          </cell>
          <cell r="V1781">
            <v>0</v>
          </cell>
          <cell r="W1781">
            <v>0</v>
          </cell>
          <cell r="X1781">
            <v>0</v>
          </cell>
          <cell r="Y1781">
            <v>0</v>
          </cell>
          <cell r="Z1781">
            <v>0</v>
          </cell>
          <cell r="AA1781">
            <v>0</v>
          </cell>
          <cell r="AB1781">
            <v>0</v>
          </cell>
          <cell r="AC1781">
            <v>0</v>
          </cell>
          <cell r="AD1781">
            <v>0</v>
          </cell>
          <cell r="AE1781">
            <v>0</v>
          </cell>
          <cell r="AF1781">
            <v>0</v>
          </cell>
        </row>
        <row r="1782">
          <cell r="C1782" t="str">
            <v>703 MARTHA STEWART WHIMCP Wkrm C%</v>
          </cell>
          <cell r="D1782" t="str">
            <v>703 MARTHA STEWART WHIM</v>
          </cell>
          <cell r="E1782" t="str">
            <v>CP Wkrm C%</v>
          </cell>
          <cell r="F1782">
            <v>0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>
            <v>0</v>
          </cell>
          <cell r="O1782">
            <v>0</v>
          </cell>
          <cell r="P1782">
            <v>0</v>
          </cell>
          <cell r="Q1782">
            <v>0</v>
          </cell>
          <cell r="R1782">
            <v>0</v>
          </cell>
          <cell r="S1782">
            <v>0</v>
          </cell>
          <cell r="T1782">
            <v>0</v>
          </cell>
          <cell r="U1782">
            <v>0</v>
          </cell>
          <cell r="V1782">
            <v>0</v>
          </cell>
          <cell r="W1782">
            <v>0</v>
          </cell>
          <cell r="X1782">
            <v>0</v>
          </cell>
          <cell r="Y1782">
            <v>0</v>
          </cell>
          <cell r="Z1782">
            <v>0</v>
          </cell>
          <cell r="AA1782">
            <v>0</v>
          </cell>
          <cell r="AB1782">
            <v>0</v>
          </cell>
          <cell r="AC1782">
            <v>0</v>
          </cell>
          <cell r="AD1782">
            <v>0</v>
          </cell>
          <cell r="AE1782">
            <v>0</v>
          </cell>
          <cell r="AF1782">
            <v>0</v>
          </cell>
        </row>
        <row r="1783">
          <cell r="C1783" t="str">
            <v>703 MARTHA STEWART WHIMWP Add MU $</v>
          </cell>
          <cell r="D1783" t="str">
            <v>703 MARTHA STEWART WHIM</v>
          </cell>
          <cell r="E1783" t="str">
            <v>WP Add MU $</v>
          </cell>
          <cell r="F1783">
            <v>110.1</v>
          </cell>
          <cell r="G1783">
            <v>60.6</v>
          </cell>
          <cell r="H1783">
            <v>49.5</v>
          </cell>
          <cell r="I1783">
            <v>41.5</v>
          </cell>
          <cell r="J1783">
            <v>16.7</v>
          </cell>
          <cell r="K1783">
            <v>24.8</v>
          </cell>
          <cell r="L1783">
            <v>2</v>
          </cell>
          <cell r="M1783">
            <v>1.2</v>
          </cell>
          <cell r="N1783">
            <v>0.8</v>
          </cell>
          <cell r="O1783">
            <v>37.1</v>
          </cell>
          <cell r="P1783">
            <v>13.8</v>
          </cell>
          <cell r="Q1783">
            <v>23.4</v>
          </cell>
          <cell r="R1783">
            <v>2.2999999999999998</v>
          </cell>
          <cell r="S1783">
            <v>1.7</v>
          </cell>
          <cell r="T1783">
            <v>0.6</v>
          </cell>
          <cell r="U1783">
            <v>68.7</v>
          </cell>
          <cell r="V1783">
            <v>44</v>
          </cell>
          <cell r="W1783">
            <v>24.7</v>
          </cell>
          <cell r="X1783">
            <v>2.7</v>
          </cell>
          <cell r="Y1783">
            <v>1.6</v>
          </cell>
          <cell r="Z1783">
            <v>1.1000000000000001</v>
          </cell>
          <cell r="AA1783">
            <v>28.8</v>
          </cell>
          <cell r="AB1783">
            <v>18.100000000000001</v>
          </cell>
          <cell r="AC1783">
            <v>10.7</v>
          </cell>
          <cell r="AD1783">
            <v>37.299999999999997</v>
          </cell>
          <cell r="AE1783">
            <v>24.3</v>
          </cell>
          <cell r="AF1783">
            <v>12.9</v>
          </cell>
        </row>
        <row r="1784">
          <cell r="C1784" t="str">
            <v>703 MARTHA STEWART WHIMWP Add MU %</v>
          </cell>
          <cell r="D1784" t="str">
            <v>703 MARTHA STEWART WHIM</v>
          </cell>
          <cell r="E1784" t="str">
            <v>WP Add MU %</v>
          </cell>
          <cell r="F1784">
            <v>2.3599999999999999E-2</v>
          </cell>
          <cell r="G1784">
            <v>3.2599999999999997E-2</v>
          </cell>
          <cell r="H1784">
            <v>1.77E-2</v>
          </cell>
          <cell r="I1784">
            <v>2.06E-2</v>
          </cell>
          <cell r="J1784">
            <v>2.06E-2</v>
          </cell>
          <cell r="K1784">
            <v>2.0500000000000001E-2</v>
          </cell>
          <cell r="L1784">
            <v>4.0000000000000001E-3</v>
          </cell>
          <cell r="M1784">
            <v>5.8999999999999999E-3</v>
          </cell>
          <cell r="N1784">
            <v>2.5999999999999999E-3</v>
          </cell>
          <cell r="O1784">
            <v>5.0999999999999997E-2</v>
          </cell>
          <cell r="P1784">
            <v>3.9E-2</v>
          </cell>
          <cell r="Q1784">
            <v>6.2399999999999997E-2</v>
          </cell>
          <cell r="R1784">
            <v>3.0000000000000001E-3</v>
          </cell>
          <cell r="S1784">
            <v>6.7999999999999996E-3</v>
          </cell>
          <cell r="T1784">
            <v>1.1999999999999999E-3</v>
          </cell>
          <cell r="U1784">
            <v>2.5999999999999999E-2</v>
          </cell>
          <cell r="V1784">
            <v>4.1799999999999997E-2</v>
          </cell>
          <cell r="W1784">
            <v>1.55E-2</v>
          </cell>
          <cell r="X1784">
            <v>3.5000000000000001E-3</v>
          </cell>
          <cell r="Y1784">
            <v>6.1000000000000004E-3</v>
          </cell>
          <cell r="Z1784">
            <v>2.2000000000000001E-3</v>
          </cell>
          <cell r="AA1784">
            <v>3.0700000000000002E-2</v>
          </cell>
          <cell r="AB1784">
            <v>5.16E-2</v>
          </cell>
          <cell r="AC1784">
            <v>1.83E-2</v>
          </cell>
          <cell r="AD1784">
            <v>3.9100000000000003E-2</v>
          </cell>
          <cell r="AE1784">
            <v>5.4300000000000001E-2</v>
          </cell>
          <cell r="AF1784">
            <v>2.5600000000000001E-2</v>
          </cell>
        </row>
        <row r="1785">
          <cell r="C1785" t="str">
            <v>703 MARTHA STEWART WHIMWP Assoc Disc $</v>
          </cell>
          <cell r="D1785" t="str">
            <v>703 MARTHA STEWART WHIM</v>
          </cell>
          <cell r="E1785" t="str">
            <v>WP Assoc Disc $</v>
          </cell>
          <cell r="F1785">
            <v>21.9</v>
          </cell>
          <cell r="G1785">
            <v>8.6999999999999993</v>
          </cell>
          <cell r="H1785">
            <v>13.2</v>
          </cell>
          <cell r="I1785">
            <v>9.5</v>
          </cell>
          <cell r="J1785">
            <v>3.8</v>
          </cell>
          <cell r="K1785">
            <v>5.7</v>
          </cell>
          <cell r="L1785">
            <v>2.4</v>
          </cell>
          <cell r="M1785">
            <v>1</v>
          </cell>
          <cell r="N1785">
            <v>1.4</v>
          </cell>
          <cell r="O1785">
            <v>3.4</v>
          </cell>
          <cell r="P1785">
            <v>1.7</v>
          </cell>
          <cell r="Q1785">
            <v>1.8</v>
          </cell>
          <cell r="R1785">
            <v>3.6</v>
          </cell>
          <cell r="S1785">
            <v>1.2</v>
          </cell>
          <cell r="T1785">
            <v>2.5</v>
          </cell>
          <cell r="U1785">
            <v>12.4</v>
          </cell>
          <cell r="V1785">
            <v>4.9000000000000004</v>
          </cell>
          <cell r="W1785">
            <v>7.5</v>
          </cell>
          <cell r="X1785">
            <v>3.5</v>
          </cell>
          <cell r="Y1785">
            <v>1.2</v>
          </cell>
          <cell r="Z1785">
            <v>2.4</v>
          </cell>
          <cell r="AA1785">
            <v>4.4000000000000004</v>
          </cell>
          <cell r="AB1785">
            <v>1.6</v>
          </cell>
          <cell r="AC1785">
            <v>2.8</v>
          </cell>
          <cell r="AD1785">
            <v>4.5</v>
          </cell>
          <cell r="AE1785">
            <v>2.1</v>
          </cell>
          <cell r="AF1785">
            <v>2.4</v>
          </cell>
        </row>
        <row r="1786">
          <cell r="C1786" t="str">
            <v>703 MARTHA STEWART WHIMWP Assoc Disc %</v>
          </cell>
          <cell r="D1786" t="str">
            <v>703 MARTHA STEWART WHIM</v>
          </cell>
          <cell r="E1786" t="str">
            <v>WP Assoc Disc %</v>
          </cell>
          <cell r="F1786">
            <v>5.0000000000000001E-3</v>
          </cell>
          <cell r="G1786">
            <v>0</v>
          </cell>
          <cell r="H1786">
            <v>0</v>
          </cell>
          <cell r="I1786">
            <v>5.0000000000000001E-3</v>
          </cell>
          <cell r="J1786">
            <v>0</v>
          </cell>
          <cell r="K1786">
            <v>0</v>
          </cell>
          <cell r="L1786">
            <v>5.0000000000000001E-3</v>
          </cell>
          <cell r="M1786">
            <v>0</v>
          </cell>
          <cell r="N1786">
            <v>0</v>
          </cell>
          <cell r="O1786">
            <v>5.0000000000000001E-3</v>
          </cell>
          <cell r="P1786">
            <v>0</v>
          </cell>
          <cell r="Q1786">
            <v>0</v>
          </cell>
          <cell r="R1786">
            <v>5.0000000000000001E-3</v>
          </cell>
          <cell r="S1786">
            <v>0</v>
          </cell>
          <cell r="T1786">
            <v>0</v>
          </cell>
          <cell r="U1786">
            <v>5.0000000000000001E-3</v>
          </cell>
          <cell r="V1786">
            <v>0</v>
          </cell>
          <cell r="W1786">
            <v>0</v>
          </cell>
          <cell r="X1786">
            <v>5.0000000000000001E-3</v>
          </cell>
          <cell r="Y1786">
            <v>0</v>
          </cell>
          <cell r="Z1786">
            <v>0</v>
          </cell>
          <cell r="AA1786">
            <v>5.0000000000000001E-3</v>
          </cell>
          <cell r="AB1786">
            <v>0</v>
          </cell>
          <cell r="AC1786">
            <v>0</v>
          </cell>
          <cell r="AD1786">
            <v>5.0000000000000001E-3</v>
          </cell>
          <cell r="AE1786">
            <v>0</v>
          </cell>
          <cell r="AF1786">
            <v>0</v>
          </cell>
        </row>
        <row r="1787">
          <cell r="C1787" t="str">
            <v>703 MARTHA STEWART WHIMWP Avail $</v>
          </cell>
          <cell r="D1787" t="str">
            <v>703 MARTHA STEWART WHIM</v>
          </cell>
          <cell r="E1787" t="str">
            <v>WP Avail $</v>
          </cell>
          <cell r="F1787">
            <v>13001.6</v>
          </cell>
          <cell r="G1787">
            <v>6630</v>
          </cell>
          <cell r="H1787">
            <v>6371.6</v>
          </cell>
          <cell r="I1787">
            <v>9497.4</v>
          </cell>
          <cell r="J1787">
            <v>5003.5</v>
          </cell>
          <cell r="K1787">
            <v>4493.8999999999996</v>
          </cell>
          <cell r="L1787">
            <v>6701.8</v>
          </cell>
          <cell r="M1787">
            <v>3366.7</v>
          </cell>
          <cell r="N1787">
            <v>3335.1</v>
          </cell>
          <cell r="O1787">
            <v>8401.9</v>
          </cell>
          <cell r="P1787">
            <v>4396.3</v>
          </cell>
          <cell r="Q1787">
            <v>4005.6</v>
          </cell>
          <cell r="R1787">
            <v>9497.4</v>
          </cell>
          <cell r="S1787">
            <v>5003.5</v>
          </cell>
          <cell r="T1787">
            <v>4493.8999999999996</v>
          </cell>
          <cell r="U1787">
            <v>13001.6</v>
          </cell>
          <cell r="V1787">
            <v>6630</v>
          </cell>
          <cell r="W1787">
            <v>6371.6</v>
          </cell>
          <cell r="X1787">
            <v>10669.3</v>
          </cell>
          <cell r="Y1787">
            <v>5541.4</v>
          </cell>
          <cell r="Z1787">
            <v>5127.8999999999996</v>
          </cell>
          <cell r="AA1787">
            <v>11813.8</v>
          </cell>
          <cell r="AB1787">
            <v>6005.5</v>
          </cell>
          <cell r="AC1787">
            <v>5808.3</v>
          </cell>
          <cell r="AD1787">
            <v>13001.6</v>
          </cell>
          <cell r="AE1787">
            <v>6630</v>
          </cell>
          <cell r="AF1787">
            <v>6371.6</v>
          </cell>
        </row>
        <row r="1788">
          <cell r="C1788" t="str">
            <v>703 MARTHA STEWART WHIMWP Avail C$</v>
          </cell>
          <cell r="D1788" t="str">
            <v>703 MARTHA STEWART WHIM</v>
          </cell>
          <cell r="E1788" t="str">
            <v>WP Avail C$</v>
          </cell>
          <cell r="F1788">
            <v>4888.7</v>
          </cell>
          <cell r="G1788">
            <v>0</v>
          </cell>
          <cell r="H1788">
            <v>0</v>
          </cell>
          <cell r="I1788">
            <v>3602.9</v>
          </cell>
          <cell r="J1788">
            <v>0</v>
          </cell>
          <cell r="K1788">
            <v>0</v>
          </cell>
          <cell r="L1788">
            <v>2547.1999999999998</v>
          </cell>
          <cell r="M1788">
            <v>0</v>
          </cell>
          <cell r="N1788">
            <v>0</v>
          </cell>
          <cell r="O1788">
            <v>3190.4</v>
          </cell>
          <cell r="P1788">
            <v>0</v>
          </cell>
          <cell r="Q1788">
            <v>0</v>
          </cell>
          <cell r="R1788">
            <v>3602.9</v>
          </cell>
          <cell r="S1788">
            <v>0</v>
          </cell>
          <cell r="T1788">
            <v>0</v>
          </cell>
          <cell r="U1788">
            <v>4888.7</v>
          </cell>
          <cell r="V1788">
            <v>0</v>
          </cell>
          <cell r="W1788">
            <v>0</v>
          </cell>
          <cell r="X1788">
            <v>4046</v>
          </cell>
          <cell r="Y1788">
            <v>0</v>
          </cell>
          <cell r="Z1788">
            <v>0</v>
          </cell>
          <cell r="AA1788">
            <v>4447.3999999999996</v>
          </cell>
          <cell r="AB1788">
            <v>0</v>
          </cell>
          <cell r="AC1788">
            <v>0</v>
          </cell>
          <cell r="AD1788">
            <v>4888.7</v>
          </cell>
          <cell r="AE1788">
            <v>0</v>
          </cell>
          <cell r="AF1788">
            <v>0</v>
          </cell>
        </row>
        <row r="1789">
          <cell r="C1789" t="str">
            <v>703 MARTHA STEWART WHIMWP Avg Stk + Inv Adj $</v>
          </cell>
          <cell r="D1789" t="str">
            <v>703 MARTHA STEWART WHIM</v>
          </cell>
          <cell r="E1789" t="str">
            <v>WP Avg Stk + Inv Adj $</v>
          </cell>
          <cell r="F1789">
            <v>6045.2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  <cell r="O1789">
            <v>0</v>
          </cell>
          <cell r="P1789">
            <v>0</v>
          </cell>
          <cell r="Q1789">
            <v>0</v>
          </cell>
          <cell r="R1789">
            <v>0</v>
          </cell>
          <cell r="S1789">
            <v>0</v>
          </cell>
          <cell r="T1789">
            <v>0</v>
          </cell>
          <cell r="U1789">
            <v>0</v>
          </cell>
          <cell r="V1789">
            <v>0</v>
          </cell>
          <cell r="W1789">
            <v>0</v>
          </cell>
          <cell r="X1789">
            <v>0</v>
          </cell>
          <cell r="Y1789">
            <v>0</v>
          </cell>
          <cell r="Z1789">
            <v>0</v>
          </cell>
          <cell r="AA1789">
            <v>0</v>
          </cell>
          <cell r="AB1789">
            <v>0</v>
          </cell>
          <cell r="AC1789">
            <v>0</v>
          </cell>
          <cell r="AD1789">
            <v>0</v>
          </cell>
          <cell r="AE1789">
            <v>0</v>
          </cell>
          <cell r="AF1789">
            <v>0</v>
          </cell>
        </row>
        <row r="1790">
          <cell r="C1790" t="str">
            <v>703 MARTHA STEWART WHIMWP Avg Stk + Inv Adj $ var LY %</v>
          </cell>
          <cell r="D1790" t="str">
            <v>703 MARTHA STEWART WHIM</v>
          </cell>
          <cell r="E1790" t="str">
            <v>WP Avg Stk + Inv Adj $ var LY %</v>
          </cell>
          <cell r="F1790">
            <v>1.2999999999999999E-2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  <cell r="M1790">
            <v>0</v>
          </cell>
          <cell r="N1790">
            <v>0</v>
          </cell>
          <cell r="O1790">
            <v>0</v>
          </cell>
          <cell r="P1790">
            <v>0</v>
          </cell>
          <cell r="Q1790">
            <v>0</v>
          </cell>
          <cell r="R1790">
            <v>0</v>
          </cell>
          <cell r="S1790">
            <v>0</v>
          </cell>
          <cell r="T1790">
            <v>0</v>
          </cell>
          <cell r="U1790">
            <v>0</v>
          </cell>
          <cell r="V1790">
            <v>0</v>
          </cell>
          <cell r="W1790">
            <v>0</v>
          </cell>
          <cell r="X1790">
            <v>0</v>
          </cell>
          <cell r="Y1790">
            <v>0</v>
          </cell>
          <cell r="Z1790">
            <v>0</v>
          </cell>
          <cell r="AA1790">
            <v>0</v>
          </cell>
          <cell r="AB1790">
            <v>0</v>
          </cell>
          <cell r="AC1790">
            <v>0</v>
          </cell>
          <cell r="AD1790">
            <v>0</v>
          </cell>
          <cell r="AE1790">
            <v>0</v>
          </cell>
          <cell r="AF1790">
            <v>0</v>
          </cell>
        </row>
        <row r="1791">
          <cell r="C1791" t="str">
            <v>703 MARTHA STEWART WHIMWP Avg Stk + Inv Adj $ var MA %</v>
          </cell>
          <cell r="D1791" t="str">
            <v>703 MARTHA STEWART WHIM</v>
          </cell>
          <cell r="E1791" t="str">
            <v>WP Avg Stk + Inv Adj $ var MA %</v>
          </cell>
          <cell r="F1791">
            <v>0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>
            <v>0</v>
          </cell>
          <cell r="O1791">
            <v>0</v>
          </cell>
          <cell r="P1791">
            <v>0</v>
          </cell>
          <cell r="Q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0</v>
          </cell>
          <cell r="V1791">
            <v>0</v>
          </cell>
          <cell r="W1791">
            <v>0</v>
          </cell>
          <cell r="X1791">
            <v>0</v>
          </cell>
          <cell r="Y1791">
            <v>0</v>
          </cell>
          <cell r="Z1791">
            <v>0</v>
          </cell>
          <cell r="AA1791">
            <v>0</v>
          </cell>
          <cell r="AB1791">
            <v>0</v>
          </cell>
          <cell r="AC1791">
            <v>0</v>
          </cell>
          <cell r="AD1791">
            <v>0</v>
          </cell>
          <cell r="AE1791">
            <v>0</v>
          </cell>
          <cell r="AF1791">
            <v>0</v>
          </cell>
        </row>
        <row r="1792">
          <cell r="C1792" t="str">
            <v>703 MARTHA STEWART WHIMWP Avg Stk UnAdj $</v>
          </cell>
          <cell r="D1792" t="str">
            <v>703 MARTHA STEWART WHIM</v>
          </cell>
          <cell r="E1792" t="str">
            <v>WP Avg Stk UnAdj $</v>
          </cell>
          <cell r="F1792">
            <v>6045.2</v>
          </cell>
          <cell r="G1792">
            <v>3247.7</v>
          </cell>
          <cell r="H1792">
            <v>2797.5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  <cell r="R1792">
            <v>0</v>
          </cell>
          <cell r="S1792">
            <v>0</v>
          </cell>
          <cell r="T1792">
            <v>0</v>
          </cell>
          <cell r="U1792">
            <v>0</v>
          </cell>
          <cell r="V1792">
            <v>0</v>
          </cell>
          <cell r="W1792">
            <v>0</v>
          </cell>
          <cell r="X1792">
            <v>0</v>
          </cell>
          <cell r="Y1792">
            <v>0</v>
          </cell>
          <cell r="Z1792">
            <v>0</v>
          </cell>
          <cell r="AA1792">
            <v>0</v>
          </cell>
          <cell r="AB1792">
            <v>0</v>
          </cell>
          <cell r="AC1792">
            <v>0</v>
          </cell>
          <cell r="AD1792">
            <v>0</v>
          </cell>
          <cell r="AE1792">
            <v>0</v>
          </cell>
          <cell r="AF1792">
            <v>0</v>
          </cell>
        </row>
        <row r="1793">
          <cell r="C1793" t="str">
            <v>703 MARTHA STEWART WHIMWP Avg Stk UnAdj $ var LY %</v>
          </cell>
          <cell r="D1793" t="str">
            <v>703 MARTHA STEWART WHIM</v>
          </cell>
          <cell r="E1793" t="str">
            <v>WP Avg Stk UnAdj $ var LY %</v>
          </cell>
          <cell r="F1793">
            <v>1.2999999999999999E-2</v>
          </cell>
          <cell r="G1793">
            <v>-8.5000000000000006E-2</v>
          </cell>
          <cell r="H1793">
            <v>0.157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0</v>
          </cell>
          <cell r="V1793">
            <v>0</v>
          </cell>
          <cell r="W1793">
            <v>0</v>
          </cell>
          <cell r="X1793">
            <v>0</v>
          </cell>
          <cell r="Y1793">
            <v>0</v>
          </cell>
          <cell r="Z1793">
            <v>0</v>
          </cell>
          <cell r="AA1793">
            <v>0</v>
          </cell>
          <cell r="AB1793">
            <v>0</v>
          </cell>
          <cell r="AC1793">
            <v>0</v>
          </cell>
          <cell r="AD1793">
            <v>0</v>
          </cell>
          <cell r="AE1793">
            <v>0</v>
          </cell>
          <cell r="AF1793">
            <v>0</v>
          </cell>
        </row>
        <row r="1794">
          <cell r="C1794" t="str">
            <v>703 MARTHA STEWART WHIMWP Avg Wkly Sell Thru %</v>
          </cell>
          <cell r="D1794" t="str">
            <v>703 MARTHA STEWART WHIM</v>
          </cell>
          <cell r="E1794" t="str">
            <v>WP Avg Wkly Sell Thru %</v>
          </cell>
          <cell r="F1794">
            <v>3.3000000000000002E-2</v>
          </cell>
          <cell r="G1794">
            <v>2.5000000000000001E-2</v>
          </cell>
          <cell r="H1794">
            <v>4.1000000000000002E-2</v>
          </cell>
          <cell r="I1794">
            <v>2.8000000000000001E-2</v>
          </cell>
          <cell r="J1794">
            <v>2.1000000000000001E-2</v>
          </cell>
          <cell r="K1794">
            <v>3.5999999999999997E-2</v>
          </cell>
          <cell r="L1794">
            <v>2.4E-2</v>
          </cell>
          <cell r="M1794">
            <v>1.9E-2</v>
          </cell>
          <cell r="N1794">
            <v>2.9000000000000001E-2</v>
          </cell>
          <cell r="O1794">
            <v>2.4E-2</v>
          </cell>
          <cell r="P1794">
            <v>2.1999999999999999E-2</v>
          </cell>
          <cell r="Q1794">
            <v>2.5999999999999999E-2</v>
          </cell>
          <cell r="R1794">
            <v>0.03</v>
          </cell>
          <cell r="S1794">
            <v>1.7999999999999999E-2</v>
          </cell>
          <cell r="T1794">
            <v>4.5999999999999999E-2</v>
          </cell>
          <cell r="U1794">
            <v>3.2000000000000001E-2</v>
          </cell>
          <cell r="V1794">
            <v>2.3E-2</v>
          </cell>
          <cell r="W1794">
            <v>4.3999999999999997E-2</v>
          </cell>
          <cell r="X1794">
            <v>0.03</v>
          </cell>
          <cell r="Y1794">
            <v>1.7999999999999999E-2</v>
          </cell>
          <cell r="Z1794">
            <v>4.3999999999999997E-2</v>
          </cell>
          <cell r="AA1794">
            <v>0.03</v>
          </cell>
          <cell r="AB1794">
            <v>0.02</v>
          </cell>
          <cell r="AC1794">
            <v>4.1000000000000002E-2</v>
          </cell>
          <cell r="AD1794">
            <v>3.7999999999999999E-2</v>
          </cell>
          <cell r="AE1794">
            <v>3.3000000000000002E-2</v>
          </cell>
          <cell r="AF1794">
            <v>4.3999999999999997E-2</v>
          </cell>
        </row>
        <row r="1795">
          <cell r="C1795" t="str">
            <v>703 MARTHA STEWART WHIMWP BOM $</v>
          </cell>
          <cell r="D1795" t="str">
            <v>703 MARTHA STEWART WHIM</v>
          </cell>
          <cell r="E1795" t="str">
            <v>WP BOM $</v>
          </cell>
          <cell r="F1795">
            <v>4740</v>
          </cell>
          <cell r="G1795">
            <v>2331</v>
          </cell>
          <cell r="H1795">
            <v>2409</v>
          </cell>
          <cell r="I1795">
            <v>4740</v>
          </cell>
          <cell r="J1795">
            <v>2331</v>
          </cell>
          <cell r="K1795">
            <v>2409</v>
          </cell>
          <cell r="L1795">
            <v>4740</v>
          </cell>
          <cell r="M1795">
            <v>2331</v>
          </cell>
          <cell r="N1795">
            <v>2409</v>
          </cell>
          <cell r="O1795">
            <v>5880.9</v>
          </cell>
          <cell r="P1795">
            <v>3001</v>
          </cell>
          <cell r="Q1795">
            <v>2879.9</v>
          </cell>
          <cell r="R1795">
            <v>6459.4</v>
          </cell>
          <cell r="S1795">
            <v>3521.2</v>
          </cell>
          <cell r="T1795">
            <v>2938.2</v>
          </cell>
          <cell r="U1795">
            <v>6377.9</v>
          </cell>
          <cell r="V1795">
            <v>3580.6</v>
          </cell>
          <cell r="W1795">
            <v>2797.3</v>
          </cell>
          <cell r="X1795">
            <v>6377.9</v>
          </cell>
          <cell r="Y1795">
            <v>3580.6</v>
          </cell>
          <cell r="Z1795">
            <v>2797.3</v>
          </cell>
          <cell r="AA1795">
            <v>6381.6</v>
          </cell>
          <cell r="AB1795">
            <v>3506.9</v>
          </cell>
          <cell r="AC1795">
            <v>2874.7</v>
          </cell>
          <cell r="AD1795">
            <v>6265.3</v>
          </cell>
          <cell r="AE1795">
            <v>3393</v>
          </cell>
          <cell r="AF1795">
            <v>2872.3</v>
          </cell>
        </row>
        <row r="1796">
          <cell r="C1796" t="str">
            <v>703 MARTHA STEWART WHIMWP BOM $ var LY %</v>
          </cell>
          <cell r="D1796" t="str">
            <v>703 MARTHA STEWART WHIM</v>
          </cell>
          <cell r="E1796" t="str">
            <v>WP BOM $ var LY %</v>
          </cell>
          <cell r="F1796">
            <v>0.43</v>
          </cell>
          <cell r="G1796">
            <v>0.37</v>
          </cell>
          <cell r="H1796">
            <v>0.49299999999999999</v>
          </cell>
          <cell r="I1796">
            <v>0.43</v>
          </cell>
          <cell r="J1796">
            <v>0.37</v>
          </cell>
          <cell r="K1796">
            <v>0.49299999999999999</v>
          </cell>
          <cell r="L1796">
            <v>0.43</v>
          </cell>
          <cell r="M1796">
            <v>0.37</v>
          </cell>
          <cell r="N1796">
            <v>0.49299999999999999</v>
          </cell>
          <cell r="O1796">
            <v>0.36199999999999999</v>
          </cell>
          <cell r="P1796">
            <v>0.13500000000000001</v>
          </cell>
          <cell r="Q1796">
            <v>0.72199999999999998</v>
          </cell>
          <cell r="R1796">
            <v>-3.3000000000000002E-2</v>
          </cell>
          <cell r="S1796">
            <v>-0.14599999999999999</v>
          </cell>
          <cell r="T1796">
            <v>0.15</v>
          </cell>
          <cell r="U1796">
            <v>-8.4000000000000005E-2</v>
          </cell>
          <cell r="V1796">
            <v>-0.157</v>
          </cell>
          <cell r="W1796">
            <v>3.2000000000000001E-2</v>
          </cell>
          <cell r="X1796">
            <v>-8.4000000000000005E-2</v>
          </cell>
          <cell r="Y1796">
            <v>-0.157</v>
          </cell>
          <cell r="Z1796">
            <v>3.2000000000000001E-2</v>
          </cell>
          <cell r="AA1796">
            <v>-0.108</v>
          </cell>
          <cell r="AB1796">
            <v>-0.16400000000000001</v>
          </cell>
          <cell r="AC1796">
            <v>-2.9000000000000001E-2</v>
          </cell>
          <cell r="AD1796">
            <v>-0.106</v>
          </cell>
          <cell r="AE1796">
            <v>-0.184</v>
          </cell>
          <cell r="AF1796">
            <v>8.9999999999999993E-3</v>
          </cell>
        </row>
        <row r="1797">
          <cell r="C1797" t="str">
            <v>703 MARTHA STEWART WHIMWP BOM C$</v>
          </cell>
          <cell r="D1797" t="str">
            <v>703 MARTHA STEWART WHIM</v>
          </cell>
          <cell r="E1797" t="str">
            <v>WP BOM C$</v>
          </cell>
          <cell r="F1797">
            <v>1792.7</v>
          </cell>
          <cell r="G1797">
            <v>0</v>
          </cell>
          <cell r="H1797">
            <v>0</v>
          </cell>
          <cell r="I1797">
            <v>1792.7</v>
          </cell>
          <cell r="J1797">
            <v>0</v>
          </cell>
          <cell r="K1797">
            <v>0</v>
          </cell>
          <cell r="L1797">
            <v>1792.7</v>
          </cell>
          <cell r="M1797">
            <v>0</v>
          </cell>
          <cell r="N1797">
            <v>0</v>
          </cell>
          <cell r="O1797">
            <v>2235.1999999999998</v>
          </cell>
          <cell r="P1797">
            <v>0</v>
          </cell>
          <cell r="Q1797">
            <v>0</v>
          </cell>
          <cell r="R1797">
            <v>2452.8000000000002</v>
          </cell>
          <cell r="S1797">
            <v>0</v>
          </cell>
          <cell r="T1797">
            <v>0</v>
          </cell>
          <cell r="U1797">
            <v>2419.5</v>
          </cell>
          <cell r="V1797">
            <v>0</v>
          </cell>
          <cell r="W1797">
            <v>0</v>
          </cell>
          <cell r="X1797">
            <v>2419.5</v>
          </cell>
          <cell r="Y1797">
            <v>0</v>
          </cell>
          <cell r="Z1797">
            <v>0</v>
          </cell>
          <cell r="AA1797">
            <v>2420</v>
          </cell>
          <cell r="AB1797">
            <v>0</v>
          </cell>
          <cell r="AC1797">
            <v>0</v>
          </cell>
          <cell r="AD1797">
            <v>2358.6</v>
          </cell>
          <cell r="AE1797">
            <v>0</v>
          </cell>
          <cell r="AF1797">
            <v>0</v>
          </cell>
        </row>
        <row r="1798">
          <cell r="C1798" t="str">
            <v>703 MARTHA STEWART WHIMWP BOS $</v>
          </cell>
          <cell r="D1798" t="str">
            <v>703 MARTHA STEWART WHIM</v>
          </cell>
          <cell r="E1798" t="str">
            <v>WP BOS $</v>
          </cell>
          <cell r="F1798">
            <v>4740</v>
          </cell>
          <cell r="G1798">
            <v>2331</v>
          </cell>
          <cell r="H1798">
            <v>2409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  <cell r="O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0</v>
          </cell>
          <cell r="V1798">
            <v>0</v>
          </cell>
          <cell r="W1798">
            <v>0</v>
          </cell>
          <cell r="X1798">
            <v>0</v>
          </cell>
          <cell r="Y1798">
            <v>0</v>
          </cell>
          <cell r="Z1798">
            <v>0</v>
          </cell>
          <cell r="AA1798">
            <v>0</v>
          </cell>
          <cell r="AB1798">
            <v>0</v>
          </cell>
          <cell r="AC1798">
            <v>0</v>
          </cell>
          <cell r="AD1798">
            <v>0</v>
          </cell>
          <cell r="AE1798">
            <v>0</v>
          </cell>
          <cell r="AF1798">
            <v>0</v>
          </cell>
        </row>
        <row r="1799">
          <cell r="C1799" t="str">
            <v>703 MARTHA STEWART WHIMWP BOS $ var CCl CP %</v>
          </cell>
          <cell r="D1799" t="str">
            <v>703 MARTHA STEWART WHIM</v>
          </cell>
          <cell r="E1799" t="str">
            <v>WP BOS $ var CCl CP %</v>
          </cell>
          <cell r="F1799">
            <v>0</v>
          </cell>
          <cell r="G1799">
            <v>0</v>
          </cell>
          <cell r="H1799">
            <v>0</v>
          </cell>
          <cell r="I1799">
            <v>0</v>
          </cell>
          <cell r="J1799">
            <v>0</v>
          </cell>
          <cell r="K1799">
            <v>0</v>
          </cell>
          <cell r="L1799">
            <v>0</v>
          </cell>
          <cell r="M1799">
            <v>0</v>
          </cell>
          <cell r="N1799">
            <v>0</v>
          </cell>
          <cell r="O1799">
            <v>0</v>
          </cell>
          <cell r="P1799">
            <v>0</v>
          </cell>
          <cell r="Q1799">
            <v>0</v>
          </cell>
          <cell r="R1799">
            <v>0</v>
          </cell>
          <cell r="S1799">
            <v>0</v>
          </cell>
          <cell r="T1799">
            <v>0</v>
          </cell>
          <cell r="U1799">
            <v>0</v>
          </cell>
          <cell r="V1799">
            <v>0</v>
          </cell>
          <cell r="W1799">
            <v>0</v>
          </cell>
          <cell r="X1799">
            <v>0</v>
          </cell>
          <cell r="Y1799">
            <v>0</v>
          </cell>
          <cell r="Z1799">
            <v>0</v>
          </cell>
          <cell r="AA1799">
            <v>0</v>
          </cell>
          <cell r="AB1799">
            <v>0</v>
          </cell>
          <cell r="AC1799">
            <v>0</v>
          </cell>
          <cell r="AD1799">
            <v>0</v>
          </cell>
          <cell r="AE1799">
            <v>0</v>
          </cell>
          <cell r="AF1799">
            <v>0</v>
          </cell>
        </row>
        <row r="1800">
          <cell r="C1800" t="str">
            <v>703 MARTHA STEWART WHIMWP BOS $ var CVnd CP %</v>
          </cell>
          <cell r="D1800" t="str">
            <v>703 MARTHA STEWART WHIM</v>
          </cell>
          <cell r="E1800" t="str">
            <v>WP BOS $ var CVnd CP %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0</v>
          </cell>
          <cell r="P1800">
            <v>0</v>
          </cell>
          <cell r="Q1800">
            <v>0</v>
          </cell>
          <cell r="R1800">
            <v>0</v>
          </cell>
          <cell r="S1800">
            <v>0</v>
          </cell>
          <cell r="T1800">
            <v>0</v>
          </cell>
          <cell r="U1800">
            <v>0</v>
          </cell>
          <cell r="V1800">
            <v>0</v>
          </cell>
          <cell r="W1800">
            <v>0</v>
          </cell>
          <cell r="X1800">
            <v>0</v>
          </cell>
          <cell r="Y1800">
            <v>0</v>
          </cell>
          <cell r="Z1800">
            <v>0</v>
          </cell>
          <cell r="AA1800">
            <v>0</v>
          </cell>
          <cell r="AB1800">
            <v>0</v>
          </cell>
          <cell r="AC1800">
            <v>0</v>
          </cell>
          <cell r="AD1800">
            <v>0</v>
          </cell>
          <cell r="AE1800">
            <v>0</v>
          </cell>
          <cell r="AF1800">
            <v>0</v>
          </cell>
        </row>
        <row r="1801">
          <cell r="C1801" t="str">
            <v>703 MARTHA STEWART WHIMWP BOS $ var LDpt CP %</v>
          </cell>
          <cell r="D1801" t="str">
            <v>703 MARTHA STEWART WHIM</v>
          </cell>
          <cell r="E1801" t="str">
            <v>WP BOS $ var LDpt CP %</v>
          </cell>
          <cell r="F1801">
            <v>0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  <cell r="O1801">
            <v>0</v>
          </cell>
          <cell r="P1801">
            <v>0</v>
          </cell>
          <cell r="Q1801">
            <v>0</v>
          </cell>
          <cell r="R1801">
            <v>0</v>
          </cell>
          <cell r="S1801">
            <v>0</v>
          </cell>
          <cell r="T1801">
            <v>0</v>
          </cell>
          <cell r="U1801">
            <v>0</v>
          </cell>
          <cell r="V1801">
            <v>0</v>
          </cell>
          <cell r="W1801">
            <v>0</v>
          </cell>
          <cell r="X1801">
            <v>0</v>
          </cell>
          <cell r="Y1801">
            <v>0</v>
          </cell>
          <cell r="Z1801">
            <v>0</v>
          </cell>
          <cell r="AA1801">
            <v>0</v>
          </cell>
          <cell r="AB1801">
            <v>0</v>
          </cell>
          <cell r="AC1801">
            <v>0</v>
          </cell>
          <cell r="AD1801">
            <v>0</v>
          </cell>
          <cell r="AE1801">
            <v>0</v>
          </cell>
          <cell r="AF1801">
            <v>0</v>
          </cell>
        </row>
        <row r="1802">
          <cell r="C1802" t="str">
            <v>703 MARTHA STEWART WHIMWP BOS $ var LY %</v>
          </cell>
          <cell r="D1802" t="str">
            <v>703 MARTHA STEWART WHIM</v>
          </cell>
          <cell r="E1802" t="str">
            <v>WP BOS $ var LY %</v>
          </cell>
          <cell r="F1802">
            <v>0.43</v>
          </cell>
          <cell r="G1802">
            <v>0.37</v>
          </cell>
          <cell r="H1802">
            <v>0.49299999999999999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0</v>
          </cell>
          <cell r="P1802">
            <v>0</v>
          </cell>
          <cell r="Q1802">
            <v>0</v>
          </cell>
          <cell r="R1802">
            <v>0</v>
          </cell>
          <cell r="S1802">
            <v>0</v>
          </cell>
          <cell r="T1802">
            <v>0</v>
          </cell>
          <cell r="U1802">
            <v>0</v>
          </cell>
          <cell r="V1802">
            <v>0</v>
          </cell>
          <cell r="W1802">
            <v>0</v>
          </cell>
          <cell r="X1802">
            <v>0</v>
          </cell>
          <cell r="Y1802">
            <v>0</v>
          </cell>
          <cell r="Z1802">
            <v>0</v>
          </cell>
          <cell r="AA1802">
            <v>0</v>
          </cell>
          <cell r="AB1802">
            <v>0</v>
          </cell>
          <cell r="AC1802">
            <v>0</v>
          </cell>
          <cell r="AD1802">
            <v>0</v>
          </cell>
          <cell r="AE1802">
            <v>0</v>
          </cell>
          <cell r="AF1802">
            <v>0</v>
          </cell>
        </row>
        <row r="1803">
          <cell r="C1803" t="str">
            <v>703 MARTHA STEWART WHIMWP BOS $ var MA %</v>
          </cell>
          <cell r="D1803" t="str">
            <v>703 MARTHA STEWART WHIM</v>
          </cell>
          <cell r="E1803" t="str">
            <v>WP BOS $ var MA %</v>
          </cell>
          <cell r="F1803">
            <v>0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  <cell r="M1803">
            <v>0</v>
          </cell>
          <cell r="N1803">
            <v>0</v>
          </cell>
          <cell r="O1803">
            <v>0</v>
          </cell>
          <cell r="P1803">
            <v>0</v>
          </cell>
          <cell r="Q1803">
            <v>0</v>
          </cell>
          <cell r="R1803">
            <v>0</v>
          </cell>
          <cell r="S1803">
            <v>0</v>
          </cell>
          <cell r="T1803">
            <v>0</v>
          </cell>
          <cell r="U1803">
            <v>0</v>
          </cell>
          <cell r="V1803">
            <v>0</v>
          </cell>
          <cell r="W1803">
            <v>0</v>
          </cell>
          <cell r="X1803">
            <v>0</v>
          </cell>
          <cell r="Y1803">
            <v>0</v>
          </cell>
          <cell r="Z1803">
            <v>0</v>
          </cell>
          <cell r="AA1803">
            <v>0</v>
          </cell>
          <cell r="AB1803">
            <v>0</v>
          </cell>
          <cell r="AC1803">
            <v>0</v>
          </cell>
          <cell r="AD1803">
            <v>0</v>
          </cell>
          <cell r="AE1803">
            <v>0</v>
          </cell>
          <cell r="AF1803">
            <v>0</v>
          </cell>
        </row>
        <row r="1804">
          <cell r="C1804" t="str">
            <v>703 MARTHA STEWART WHIMWP BOS + Inv Adj $</v>
          </cell>
          <cell r="D1804" t="str">
            <v>703 MARTHA STEWART WHIM</v>
          </cell>
          <cell r="E1804" t="str">
            <v>WP BOS + Inv Adj $</v>
          </cell>
          <cell r="F1804">
            <v>4740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  <cell r="R1804">
            <v>0</v>
          </cell>
          <cell r="S1804">
            <v>0</v>
          </cell>
          <cell r="T1804">
            <v>0</v>
          </cell>
          <cell r="U1804">
            <v>0</v>
          </cell>
          <cell r="V1804">
            <v>0</v>
          </cell>
          <cell r="W1804">
            <v>0</v>
          </cell>
          <cell r="X1804">
            <v>0</v>
          </cell>
          <cell r="Y1804">
            <v>0</v>
          </cell>
          <cell r="Z1804">
            <v>0</v>
          </cell>
          <cell r="AA1804">
            <v>0</v>
          </cell>
          <cell r="AB1804">
            <v>0</v>
          </cell>
          <cell r="AC1804">
            <v>0</v>
          </cell>
          <cell r="AD1804">
            <v>0</v>
          </cell>
          <cell r="AE1804">
            <v>0</v>
          </cell>
          <cell r="AF1804">
            <v>0</v>
          </cell>
        </row>
        <row r="1805">
          <cell r="C1805" t="str">
            <v>703 MARTHA STEWART WHIMWP BOS C$</v>
          </cell>
          <cell r="D1805" t="str">
            <v>703 MARTHA STEWART WHIM</v>
          </cell>
          <cell r="E1805" t="str">
            <v>WP BOS C$</v>
          </cell>
          <cell r="F1805">
            <v>1792.7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N1805">
            <v>0</v>
          </cell>
          <cell r="O1805">
            <v>0</v>
          </cell>
          <cell r="P1805">
            <v>0</v>
          </cell>
          <cell r="Q1805">
            <v>0</v>
          </cell>
          <cell r="R1805">
            <v>0</v>
          </cell>
          <cell r="S1805">
            <v>0</v>
          </cell>
          <cell r="T1805">
            <v>0</v>
          </cell>
          <cell r="U1805">
            <v>0</v>
          </cell>
          <cell r="V1805">
            <v>0</v>
          </cell>
          <cell r="W1805">
            <v>0</v>
          </cell>
          <cell r="X1805">
            <v>0</v>
          </cell>
          <cell r="Y1805">
            <v>0</v>
          </cell>
          <cell r="Z1805">
            <v>0</v>
          </cell>
          <cell r="AA1805">
            <v>0</v>
          </cell>
          <cell r="AB1805">
            <v>0</v>
          </cell>
          <cell r="AC1805">
            <v>0</v>
          </cell>
          <cell r="AD1805">
            <v>0</v>
          </cell>
          <cell r="AE1805">
            <v>0</v>
          </cell>
          <cell r="AF1805">
            <v>0</v>
          </cell>
        </row>
        <row r="1806">
          <cell r="C1806" t="str">
            <v>703 MARTHA STEWART WHIMWP BOS Inv Adj $</v>
          </cell>
          <cell r="D1806" t="str">
            <v>703 MARTHA STEWART WHIM</v>
          </cell>
          <cell r="E1806" t="str">
            <v>WP BOS Inv Adj $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  <cell r="R1806">
            <v>0</v>
          </cell>
          <cell r="S1806">
            <v>0</v>
          </cell>
          <cell r="T1806">
            <v>0</v>
          </cell>
          <cell r="U1806">
            <v>0</v>
          </cell>
          <cell r="V1806">
            <v>0</v>
          </cell>
          <cell r="W1806">
            <v>0</v>
          </cell>
          <cell r="X1806">
            <v>0</v>
          </cell>
          <cell r="Y1806">
            <v>0</v>
          </cell>
          <cell r="Z1806">
            <v>0</v>
          </cell>
          <cell r="AA1806">
            <v>0</v>
          </cell>
          <cell r="AB1806">
            <v>0</v>
          </cell>
          <cell r="AC1806">
            <v>0</v>
          </cell>
          <cell r="AD1806">
            <v>0</v>
          </cell>
          <cell r="AE1806">
            <v>0</v>
          </cell>
          <cell r="AF1806">
            <v>0</v>
          </cell>
        </row>
        <row r="1807">
          <cell r="C1807" t="str">
            <v>703 MARTHA STEWART WHIMWP BOS Inv Adj $ var MA %</v>
          </cell>
          <cell r="D1807" t="str">
            <v>703 MARTHA STEWART WHIM</v>
          </cell>
          <cell r="E1807" t="str">
            <v>WP BOS Inv Adj $ var MA %</v>
          </cell>
          <cell r="F1807">
            <v>0</v>
          </cell>
          <cell r="G1807">
            <v>0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N1807">
            <v>0</v>
          </cell>
          <cell r="O1807">
            <v>0</v>
          </cell>
          <cell r="P1807">
            <v>0</v>
          </cell>
          <cell r="Q1807">
            <v>0</v>
          </cell>
          <cell r="R1807">
            <v>0</v>
          </cell>
          <cell r="S1807">
            <v>0</v>
          </cell>
          <cell r="T1807">
            <v>0</v>
          </cell>
          <cell r="U1807">
            <v>0</v>
          </cell>
          <cell r="V1807">
            <v>0</v>
          </cell>
          <cell r="W1807">
            <v>0</v>
          </cell>
          <cell r="X1807">
            <v>0</v>
          </cell>
          <cell r="Y1807">
            <v>0</v>
          </cell>
          <cell r="Z1807">
            <v>0</v>
          </cell>
          <cell r="AA1807">
            <v>0</v>
          </cell>
          <cell r="AB1807">
            <v>0</v>
          </cell>
          <cell r="AC1807">
            <v>0</v>
          </cell>
          <cell r="AD1807">
            <v>0</v>
          </cell>
          <cell r="AE1807">
            <v>0</v>
          </cell>
          <cell r="AF1807">
            <v>0</v>
          </cell>
        </row>
        <row r="1808">
          <cell r="C1808" t="str">
            <v>703 MARTHA STEWART WHIMWP BOS Inv Adj %</v>
          </cell>
          <cell r="D1808" t="str">
            <v>703 MARTHA STEWART WHIM</v>
          </cell>
          <cell r="E1808" t="str">
            <v>WP BOS Inv Adj %</v>
          </cell>
          <cell r="F1808">
            <v>0</v>
          </cell>
          <cell r="G1808">
            <v>0</v>
          </cell>
          <cell r="H1808">
            <v>0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>
            <v>0</v>
          </cell>
          <cell r="O1808">
            <v>0</v>
          </cell>
          <cell r="P1808">
            <v>0</v>
          </cell>
          <cell r="Q1808">
            <v>0</v>
          </cell>
          <cell r="R1808">
            <v>0</v>
          </cell>
          <cell r="S1808">
            <v>0</v>
          </cell>
          <cell r="T1808">
            <v>0</v>
          </cell>
          <cell r="U1808">
            <v>0</v>
          </cell>
          <cell r="V1808">
            <v>0</v>
          </cell>
          <cell r="W1808">
            <v>0</v>
          </cell>
          <cell r="X1808">
            <v>0</v>
          </cell>
          <cell r="Y1808">
            <v>0</v>
          </cell>
          <cell r="Z1808">
            <v>0</v>
          </cell>
          <cell r="AA1808">
            <v>0</v>
          </cell>
          <cell r="AB1808">
            <v>0</v>
          </cell>
          <cell r="AC1808">
            <v>0</v>
          </cell>
          <cell r="AD1808">
            <v>0</v>
          </cell>
          <cell r="AE1808">
            <v>0</v>
          </cell>
          <cell r="AF1808">
            <v>0</v>
          </cell>
        </row>
        <row r="1809">
          <cell r="C1809" t="str">
            <v>703 MARTHA STEWART WHIMWP BOS Net MU %</v>
          </cell>
          <cell r="D1809" t="str">
            <v>703 MARTHA STEWART WHIM</v>
          </cell>
          <cell r="E1809" t="str">
            <v>WP BOS Net MU %</v>
          </cell>
          <cell r="F1809">
            <v>0.62180000000000002</v>
          </cell>
          <cell r="G1809">
            <v>0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N1809">
            <v>0</v>
          </cell>
          <cell r="O1809">
            <v>0</v>
          </cell>
          <cell r="P1809">
            <v>0</v>
          </cell>
          <cell r="Q1809">
            <v>0</v>
          </cell>
          <cell r="R1809">
            <v>0</v>
          </cell>
          <cell r="S1809">
            <v>0</v>
          </cell>
          <cell r="T1809">
            <v>0</v>
          </cell>
          <cell r="U1809">
            <v>0</v>
          </cell>
          <cell r="V1809">
            <v>0</v>
          </cell>
          <cell r="W1809">
            <v>0</v>
          </cell>
          <cell r="X1809">
            <v>0</v>
          </cell>
          <cell r="Y1809">
            <v>0</v>
          </cell>
          <cell r="Z1809">
            <v>0</v>
          </cell>
          <cell r="AA1809">
            <v>0</v>
          </cell>
          <cell r="AB1809">
            <v>0</v>
          </cell>
          <cell r="AC1809">
            <v>0</v>
          </cell>
          <cell r="AD1809">
            <v>0</v>
          </cell>
          <cell r="AE1809">
            <v>0</v>
          </cell>
          <cell r="AF1809">
            <v>0</v>
          </cell>
        </row>
        <row r="1810">
          <cell r="C1810" t="str">
            <v>703 MARTHA STEWART WHIMWP Buying MU %</v>
          </cell>
          <cell r="D1810" t="str">
            <v>703 MARTHA STEWART WHIM</v>
          </cell>
          <cell r="E1810" t="str">
            <v>WP Buying MU %</v>
          </cell>
          <cell r="F1810">
            <v>0.62590000000000001</v>
          </cell>
          <cell r="G1810">
            <v>0</v>
          </cell>
          <cell r="H1810">
            <v>0</v>
          </cell>
          <cell r="I1810">
            <v>0.62190000000000001</v>
          </cell>
          <cell r="J1810">
            <v>0</v>
          </cell>
          <cell r="K1810">
            <v>0</v>
          </cell>
          <cell r="L1810">
            <v>0.62080000000000002</v>
          </cell>
          <cell r="M1810">
            <v>0</v>
          </cell>
          <cell r="N1810">
            <v>0</v>
          </cell>
          <cell r="O1810">
            <v>0.61909999999999998</v>
          </cell>
          <cell r="P1810">
            <v>0</v>
          </cell>
          <cell r="Q1810">
            <v>0</v>
          </cell>
          <cell r="R1810">
            <v>0.62829999999999997</v>
          </cell>
          <cell r="S1810">
            <v>0</v>
          </cell>
          <cell r="T1810">
            <v>0</v>
          </cell>
          <cell r="U1810">
            <v>0.63139999999999996</v>
          </cell>
          <cell r="V1810">
            <v>0</v>
          </cell>
          <cell r="W1810">
            <v>0</v>
          </cell>
          <cell r="X1810">
            <v>0.62680000000000002</v>
          </cell>
          <cell r="Y1810">
            <v>0</v>
          </cell>
          <cell r="Z1810">
            <v>0</v>
          </cell>
          <cell r="AA1810">
            <v>0.64570000000000005</v>
          </cell>
          <cell r="AB1810">
            <v>0</v>
          </cell>
          <cell r="AC1810">
            <v>0</v>
          </cell>
          <cell r="AD1810">
            <v>0.62219999999999998</v>
          </cell>
          <cell r="AE1810">
            <v>0</v>
          </cell>
          <cell r="AF1810">
            <v>0</v>
          </cell>
        </row>
        <row r="1811">
          <cell r="C1811" t="str">
            <v>703 MARTHA STEWART WHIMWP COGS C$</v>
          </cell>
          <cell r="D1811" t="str">
            <v>703 MARTHA STEWART WHIM</v>
          </cell>
          <cell r="E1811" t="str">
            <v>WP COGS C$</v>
          </cell>
          <cell r="F1811">
            <v>2553.1999999999998</v>
          </cell>
          <cell r="G1811">
            <v>0</v>
          </cell>
          <cell r="H1811">
            <v>0</v>
          </cell>
          <cell r="I1811">
            <v>1183.4000000000001</v>
          </cell>
          <cell r="J1811">
            <v>0</v>
          </cell>
          <cell r="K1811">
            <v>0</v>
          </cell>
          <cell r="L1811">
            <v>312</v>
          </cell>
          <cell r="M1811">
            <v>0</v>
          </cell>
          <cell r="N1811">
            <v>0</v>
          </cell>
          <cell r="O1811">
            <v>425.6</v>
          </cell>
          <cell r="P1811">
            <v>0</v>
          </cell>
          <cell r="Q1811">
            <v>0</v>
          </cell>
          <cell r="R1811">
            <v>445.8</v>
          </cell>
          <cell r="S1811">
            <v>0</v>
          </cell>
          <cell r="T1811">
            <v>0</v>
          </cell>
          <cell r="U1811">
            <v>1369.8</v>
          </cell>
          <cell r="V1811">
            <v>0</v>
          </cell>
          <cell r="W1811">
            <v>0</v>
          </cell>
          <cell r="X1811">
            <v>442.6</v>
          </cell>
          <cell r="Y1811">
            <v>0</v>
          </cell>
          <cell r="Z1811">
            <v>0</v>
          </cell>
          <cell r="AA1811">
            <v>462.8</v>
          </cell>
          <cell r="AB1811">
            <v>0</v>
          </cell>
          <cell r="AC1811">
            <v>0</v>
          </cell>
          <cell r="AD1811">
            <v>464.5</v>
          </cell>
          <cell r="AE1811">
            <v>0</v>
          </cell>
          <cell r="AF1811">
            <v>0</v>
          </cell>
        </row>
        <row r="1812">
          <cell r="C1812" t="str">
            <v>703 MARTHA STEWART WHIMWP Cum Net MU %</v>
          </cell>
          <cell r="D1812" t="str">
            <v>703 MARTHA STEWART WHIM</v>
          </cell>
          <cell r="E1812" t="str">
            <v>WP Cum Net MU %</v>
          </cell>
          <cell r="F1812">
            <v>0.624</v>
          </cell>
          <cell r="G1812">
            <v>0</v>
          </cell>
          <cell r="H1812">
            <v>0</v>
          </cell>
          <cell r="I1812">
            <v>0.62060000000000004</v>
          </cell>
          <cell r="J1812">
            <v>0</v>
          </cell>
          <cell r="K1812">
            <v>0</v>
          </cell>
          <cell r="L1812">
            <v>0.61990000000000001</v>
          </cell>
          <cell r="M1812">
            <v>0</v>
          </cell>
          <cell r="N1812">
            <v>0</v>
          </cell>
          <cell r="O1812">
            <v>0.62029999999999996</v>
          </cell>
          <cell r="P1812">
            <v>0</v>
          </cell>
          <cell r="Q1812">
            <v>0</v>
          </cell>
          <cell r="R1812">
            <v>0.62060000000000004</v>
          </cell>
          <cell r="S1812">
            <v>0</v>
          </cell>
          <cell r="T1812">
            <v>0</v>
          </cell>
          <cell r="U1812">
            <v>0.624</v>
          </cell>
          <cell r="V1812">
            <v>0</v>
          </cell>
          <cell r="W1812">
            <v>0</v>
          </cell>
          <cell r="X1812">
            <v>0.62080000000000002</v>
          </cell>
          <cell r="Y1812">
            <v>0</v>
          </cell>
          <cell r="Z1812">
            <v>0</v>
          </cell>
          <cell r="AA1812">
            <v>0.62350000000000005</v>
          </cell>
          <cell r="AB1812">
            <v>0</v>
          </cell>
          <cell r="AC1812">
            <v>0</v>
          </cell>
          <cell r="AD1812">
            <v>0.624</v>
          </cell>
          <cell r="AE1812">
            <v>0</v>
          </cell>
          <cell r="AF1812">
            <v>0</v>
          </cell>
        </row>
        <row r="1813">
          <cell r="C1813" t="str">
            <v>703 MARTHA STEWART WHIMWP Disc Taken C$</v>
          </cell>
          <cell r="D1813" t="str">
            <v>703 MARTHA STEWART WHIM</v>
          </cell>
          <cell r="E1813" t="str">
            <v>WP Disc Taken C$</v>
          </cell>
          <cell r="F1813">
            <v>0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>
            <v>0</v>
          </cell>
          <cell r="O1813">
            <v>0</v>
          </cell>
          <cell r="P1813">
            <v>0</v>
          </cell>
          <cell r="Q1813">
            <v>0</v>
          </cell>
          <cell r="R1813">
            <v>0</v>
          </cell>
          <cell r="S1813">
            <v>0</v>
          </cell>
          <cell r="T1813">
            <v>0</v>
          </cell>
          <cell r="U1813">
            <v>0</v>
          </cell>
          <cell r="V1813">
            <v>0</v>
          </cell>
          <cell r="W1813">
            <v>0</v>
          </cell>
          <cell r="X1813">
            <v>0</v>
          </cell>
          <cell r="Y1813">
            <v>0</v>
          </cell>
          <cell r="Z1813">
            <v>0</v>
          </cell>
          <cell r="AA1813">
            <v>0</v>
          </cell>
          <cell r="AB1813">
            <v>0</v>
          </cell>
          <cell r="AC1813">
            <v>0</v>
          </cell>
          <cell r="AD1813">
            <v>0</v>
          </cell>
          <cell r="AE1813">
            <v>0</v>
          </cell>
          <cell r="AF1813">
            <v>0</v>
          </cell>
        </row>
        <row r="1814">
          <cell r="C1814" t="str">
            <v>703 MARTHA STEWART WHIMWP Disc Taken C%</v>
          </cell>
          <cell r="D1814" t="str">
            <v>703 MARTHA STEWART WHIM</v>
          </cell>
          <cell r="E1814" t="str">
            <v>WP Disc Taken C%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0</v>
          </cell>
          <cell r="P1814">
            <v>0</v>
          </cell>
          <cell r="Q1814">
            <v>0</v>
          </cell>
          <cell r="R1814">
            <v>0</v>
          </cell>
          <cell r="S1814">
            <v>0</v>
          </cell>
          <cell r="T1814">
            <v>0</v>
          </cell>
          <cell r="U1814">
            <v>0</v>
          </cell>
          <cell r="V1814">
            <v>0</v>
          </cell>
          <cell r="W1814">
            <v>0</v>
          </cell>
          <cell r="X1814">
            <v>0</v>
          </cell>
          <cell r="Y1814">
            <v>0</v>
          </cell>
          <cell r="Z1814">
            <v>0</v>
          </cell>
          <cell r="AA1814">
            <v>0</v>
          </cell>
          <cell r="AB1814">
            <v>0</v>
          </cell>
          <cell r="AC1814">
            <v>0</v>
          </cell>
          <cell r="AD1814">
            <v>0</v>
          </cell>
          <cell r="AE1814">
            <v>0</v>
          </cell>
          <cell r="AF1814">
            <v>0</v>
          </cell>
        </row>
        <row r="1815">
          <cell r="C1815" t="str">
            <v>703 MARTHA STEWART WHIMWP DM Adj C$</v>
          </cell>
          <cell r="D1815" t="str">
            <v>703 MARTHA STEWART WHIM</v>
          </cell>
          <cell r="E1815" t="str">
            <v>WP DM Adj C$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0</v>
          </cell>
          <cell r="P1815">
            <v>0</v>
          </cell>
          <cell r="Q1815">
            <v>0</v>
          </cell>
          <cell r="R1815">
            <v>0</v>
          </cell>
          <cell r="S1815">
            <v>0</v>
          </cell>
          <cell r="T1815">
            <v>0</v>
          </cell>
          <cell r="U1815">
            <v>0</v>
          </cell>
          <cell r="V1815">
            <v>0</v>
          </cell>
          <cell r="W1815">
            <v>0</v>
          </cell>
          <cell r="X1815">
            <v>0</v>
          </cell>
          <cell r="Y1815">
            <v>0</v>
          </cell>
          <cell r="Z1815">
            <v>0</v>
          </cell>
          <cell r="AA1815">
            <v>0</v>
          </cell>
          <cell r="AB1815">
            <v>0</v>
          </cell>
          <cell r="AC1815">
            <v>0</v>
          </cell>
          <cell r="AD1815">
            <v>0</v>
          </cell>
          <cell r="AE1815">
            <v>0</v>
          </cell>
          <cell r="AF1815">
            <v>0</v>
          </cell>
        </row>
        <row r="1816">
          <cell r="C1816" t="str">
            <v>703 MARTHA STEWART WHIMWP DM CDT $</v>
          </cell>
          <cell r="D1816" t="str">
            <v>703 MARTHA STEWART WHIM</v>
          </cell>
          <cell r="E1816" t="str">
            <v>WP DM CDT $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>
            <v>0</v>
          </cell>
          <cell r="P1816">
            <v>0</v>
          </cell>
          <cell r="Q1816">
            <v>0</v>
          </cell>
          <cell r="R1816">
            <v>0</v>
          </cell>
          <cell r="S1816">
            <v>0</v>
          </cell>
          <cell r="T1816">
            <v>0</v>
          </cell>
          <cell r="U1816">
            <v>0</v>
          </cell>
          <cell r="V1816">
            <v>0</v>
          </cell>
          <cell r="W1816">
            <v>0</v>
          </cell>
          <cell r="X1816">
            <v>0</v>
          </cell>
          <cell r="Y1816">
            <v>0</v>
          </cell>
          <cell r="Z1816">
            <v>0</v>
          </cell>
          <cell r="AA1816">
            <v>0</v>
          </cell>
          <cell r="AB1816">
            <v>0</v>
          </cell>
          <cell r="AC1816">
            <v>0</v>
          </cell>
          <cell r="AD1816">
            <v>0</v>
          </cell>
          <cell r="AE1816">
            <v>0</v>
          </cell>
          <cell r="AF1816">
            <v>0</v>
          </cell>
        </row>
        <row r="1817">
          <cell r="C1817" t="str">
            <v>703 MARTHA STEWART WHIMWP DM CDT C$</v>
          </cell>
          <cell r="D1817" t="str">
            <v>703 MARTHA STEWART WHIM</v>
          </cell>
          <cell r="E1817" t="str">
            <v>WP DM CDT C$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  <cell r="O1817">
            <v>0</v>
          </cell>
          <cell r="P1817">
            <v>0</v>
          </cell>
          <cell r="Q1817">
            <v>0</v>
          </cell>
          <cell r="R1817">
            <v>0</v>
          </cell>
          <cell r="S1817">
            <v>0</v>
          </cell>
          <cell r="T1817">
            <v>0</v>
          </cell>
          <cell r="U1817">
            <v>0</v>
          </cell>
          <cell r="V1817">
            <v>0</v>
          </cell>
          <cell r="W1817">
            <v>0</v>
          </cell>
          <cell r="X1817">
            <v>0</v>
          </cell>
          <cell r="Y1817">
            <v>0</v>
          </cell>
          <cell r="Z1817">
            <v>0</v>
          </cell>
          <cell r="AA1817">
            <v>0</v>
          </cell>
          <cell r="AB1817">
            <v>0</v>
          </cell>
          <cell r="AC1817">
            <v>0</v>
          </cell>
          <cell r="AD1817">
            <v>0</v>
          </cell>
          <cell r="AE1817">
            <v>0</v>
          </cell>
          <cell r="AF1817">
            <v>0</v>
          </cell>
        </row>
        <row r="1818">
          <cell r="C1818" t="str">
            <v>703 MARTHA STEWART WHIMWP DM CDT MU %</v>
          </cell>
          <cell r="D1818" t="str">
            <v>703 MARTHA STEWART WHIM</v>
          </cell>
          <cell r="E1818" t="str">
            <v>WP DM CDT MU %</v>
          </cell>
          <cell r="F1818">
            <v>0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0</v>
          </cell>
          <cell r="N1818">
            <v>0</v>
          </cell>
          <cell r="O1818">
            <v>0</v>
          </cell>
          <cell r="P1818">
            <v>0</v>
          </cell>
          <cell r="Q1818">
            <v>0</v>
          </cell>
          <cell r="R1818">
            <v>0</v>
          </cell>
          <cell r="S1818">
            <v>0</v>
          </cell>
          <cell r="T1818">
            <v>0</v>
          </cell>
          <cell r="U1818">
            <v>0</v>
          </cell>
          <cell r="V1818">
            <v>0</v>
          </cell>
          <cell r="W1818">
            <v>0</v>
          </cell>
          <cell r="X1818">
            <v>0</v>
          </cell>
          <cell r="Y1818">
            <v>0</v>
          </cell>
          <cell r="Z1818">
            <v>0</v>
          </cell>
          <cell r="AA1818">
            <v>0</v>
          </cell>
          <cell r="AB1818">
            <v>0</v>
          </cell>
          <cell r="AC1818">
            <v>0</v>
          </cell>
          <cell r="AD1818">
            <v>0</v>
          </cell>
          <cell r="AE1818">
            <v>0</v>
          </cell>
          <cell r="AF1818">
            <v>0</v>
          </cell>
        </row>
        <row r="1819">
          <cell r="C1819" t="str">
            <v>703 MARTHA STEWART WHIMWP DM Other $</v>
          </cell>
          <cell r="D1819" t="str">
            <v>703 MARTHA STEWART WHIM</v>
          </cell>
          <cell r="E1819" t="str">
            <v>WP DM Other $</v>
          </cell>
          <cell r="F1819">
            <v>0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  <cell r="N1819">
            <v>0</v>
          </cell>
          <cell r="O1819">
            <v>0</v>
          </cell>
          <cell r="P1819">
            <v>0</v>
          </cell>
          <cell r="Q1819">
            <v>0</v>
          </cell>
          <cell r="R1819">
            <v>0</v>
          </cell>
          <cell r="S1819">
            <v>0</v>
          </cell>
          <cell r="T1819">
            <v>0</v>
          </cell>
          <cell r="U1819">
            <v>0</v>
          </cell>
          <cell r="V1819">
            <v>0</v>
          </cell>
          <cell r="W1819">
            <v>0</v>
          </cell>
          <cell r="X1819">
            <v>0</v>
          </cell>
          <cell r="Y1819">
            <v>0</v>
          </cell>
          <cell r="Z1819">
            <v>0</v>
          </cell>
          <cell r="AA1819">
            <v>0</v>
          </cell>
          <cell r="AB1819">
            <v>0</v>
          </cell>
          <cell r="AC1819">
            <v>0</v>
          </cell>
          <cell r="AD1819">
            <v>0</v>
          </cell>
          <cell r="AE1819">
            <v>0</v>
          </cell>
          <cell r="AF1819">
            <v>0</v>
          </cell>
        </row>
        <row r="1820">
          <cell r="C1820" t="str">
            <v>703 MARTHA STEWART WHIMWP DM Other C$</v>
          </cell>
          <cell r="D1820" t="str">
            <v>703 MARTHA STEWART WHIM</v>
          </cell>
          <cell r="E1820" t="str">
            <v>WP DM Other C$</v>
          </cell>
          <cell r="F1820">
            <v>0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>
            <v>0</v>
          </cell>
          <cell r="O1820">
            <v>0</v>
          </cell>
          <cell r="P1820">
            <v>0</v>
          </cell>
          <cell r="Q1820">
            <v>0</v>
          </cell>
          <cell r="R1820">
            <v>0</v>
          </cell>
          <cell r="S1820">
            <v>0</v>
          </cell>
          <cell r="T1820">
            <v>0</v>
          </cell>
          <cell r="U1820">
            <v>0</v>
          </cell>
          <cell r="V1820">
            <v>0</v>
          </cell>
          <cell r="W1820">
            <v>0</v>
          </cell>
          <cell r="X1820">
            <v>0</v>
          </cell>
          <cell r="Y1820">
            <v>0</v>
          </cell>
          <cell r="Z1820">
            <v>0</v>
          </cell>
          <cell r="AA1820">
            <v>0</v>
          </cell>
          <cell r="AB1820">
            <v>0</v>
          </cell>
          <cell r="AC1820">
            <v>0</v>
          </cell>
          <cell r="AD1820">
            <v>0</v>
          </cell>
          <cell r="AE1820">
            <v>0</v>
          </cell>
          <cell r="AF1820">
            <v>0</v>
          </cell>
        </row>
        <row r="1821">
          <cell r="C1821" t="str">
            <v>703 MARTHA STEWART WHIMWP DM Other MU %</v>
          </cell>
          <cell r="D1821" t="str">
            <v>703 MARTHA STEWART WHIM</v>
          </cell>
          <cell r="E1821" t="str">
            <v>WP DM Other MU %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>
            <v>0</v>
          </cell>
          <cell r="O1821">
            <v>0</v>
          </cell>
          <cell r="P1821">
            <v>0</v>
          </cell>
          <cell r="Q1821">
            <v>0</v>
          </cell>
          <cell r="R1821">
            <v>0</v>
          </cell>
          <cell r="S1821">
            <v>0</v>
          </cell>
          <cell r="T1821">
            <v>0</v>
          </cell>
          <cell r="U1821">
            <v>0</v>
          </cell>
          <cell r="V1821">
            <v>0</v>
          </cell>
          <cell r="W1821">
            <v>0</v>
          </cell>
          <cell r="X1821">
            <v>0</v>
          </cell>
          <cell r="Y1821">
            <v>0</v>
          </cell>
          <cell r="Z1821">
            <v>0</v>
          </cell>
          <cell r="AA1821">
            <v>0</v>
          </cell>
          <cell r="AB1821">
            <v>0</v>
          </cell>
          <cell r="AC1821">
            <v>0</v>
          </cell>
          <cell r="AD1821">
            <v>0</v>
          </cell>
          <cell r="AE1821">
            <v>0</v>
          </cell>
          <cell r="AF1821">
            <v>0</v>
          </cell>
        </row>
        <row r="1822">
          <cell r="C1822" t="str">
            <v>703 MARTHA STEWART WHIMWP DM Total $</v>
          </cell>
          <cell r="D1822" t="str">
            <v>703 MARTHA STEWART WHIM</v>
          </cell>
          <cell r="E1822" t="str">
            <v>WP DM Total $</v>
          </cell>
          <cell r="F1822">
            <v>0</v>
          </cell>
          <cell r="G1822">
            <v>0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  <cell r="M1822">
            <v>0</v>
          </cell>
          <cell r="N1822">
            <v>0</v>
          </cell>
          <cell r="O1822">
            <v>0</v>
          </cell>
          <cell r="P1822">
            <v>0</v>
          </cell>
          <cell r="Q1822">
            <v>0</v>
          </cell>
          <cell r="R1822">
            <v>0</v>
          </cell>
          <cell r="S1822">
            <v>0</v>
          </cell>
          <cell r="T1822">
            <v>0</v>
          </cell>
          <cell r="U1822">
            <v>0</v>
          </cell>
          <cell r="V1822">
            <v>0</v>
          </cell>
          <cell r="W1822">
            <v>0</v>
          </cell>
          <cell r="X1822">
            <v>0</v>
          </cell>
          <cell r="Y1822">
            <v>0</v>
          </cell>
          <cell r="Z1822">
            <v>0</v>
          </cell>
          <cell r="AA1822">
            <v>0</v>
          </cell>
          <cell r="AB1822">
            <v>0</v>
          </cell>
          <cell r="AC1822">
            <v>0</v>
          </cell>
          <cell r="AD1822">
            <v>0</v>
          </cell>
          <cell r="AE1822">
            <v>0</v>
          </cell>
          <cell r="AF1822">
            <v>0</v>
          </cell>
        </row>
        <row r="1823">
          <cell r="C1823" t="str">
            <v>703 MARTHA STEWART WHIMWP DM Total C$</v>
          </cell>
          <cell r="D1823" t="str">
            <v>703 MARTHA STEWART WHIM</v>
          </cell>
          <cell r="E1823" t="str">
            <v>WP DM Total C$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  <cell r="R1823">
            <v>0</v>
          </cell>
          <cell r="S1823">
            <v>0</v>
          </cell>
          <cell r="T1823">
            <v>0</v>
          </cell>
          <cell r="U1823">
            <v>0</v>
          </cell>
          <cell r="V1823">
            <v>0</v>
          </cell>
          <cell r="W1823">
            <v>0</v>
          </cell>
          <cell r="X1823">
            <v>0</v>
          </cell>
          <cell r="Y1823">
            <v>0</v>
          </cell>
          <cell r="Z1823">
            <v>0</v>
          </cell>
          <cell r="AA1823">
            <v>0</v>
          </cell>
          <cell r="AB1823">
            <v>0</v>
          </cell>
          <cell r="AC1823">
            <v>0</v>
          </cell>
          <cell r="AD1823">
            <v>0</v>
          </cell>
          <cell r="AE1823">
            <v>0</v>
          </cell>
          <cell r="AF1823">
            <v>0</v>
          </cell>
        </row>
        <row r="1824">
          <cell r="C1824" t="str">
            <v>703 MARTHA STEWART WHIMWP DM Total MU %</v>
          </cell>
          <cell r="D1824" t="str">
            <v>703 MARTHA STEWART WHIM</v>
          </cell>
          <cell r="E1824" t="str">
            <v>WP DM Total MU %</v>
          </cell>
          <cell r="F1824">
            <v>0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  <cell r="M1824">
            <v>0</v>
          </cell>
          <cell r="N1824">
            <v>0</v>
          </cell>
          <cell r="O1824">
            <v>0</v>
          </cell>
          <cell r="P1824">
            <v>0</v>
          </cell>
          <cell r="Q1824">
            <v>0</v>
          </cell>
          <cell r="R1824">
            <v>0</v>
          </cell>
          <cell r="S1824">
            <v>0</v>
          </cell>
          <cell r="T1824">
            <v>0</v>
          </cell>
          <cell r="U1824">
            <v>0</v>
          </cell>
          <cell r="V1824">
            <v>0</v>
          </cell>
          <cell r="W1824">
            <v>0</v>
          </cell>
          <cell r="X1824">
            <v>0</v>
          </cell>
          <cell r="Y1824">
            <v>0</v>
          </cell>
          <cell r="Z1824">
            <v>0</v>
          </cell>
          <cell r="AA1824">
            <v>0</v>
          </cell>
          <cell r="AB1824">
            <v>0</v>
          </cell>
          <cell r="AC1824">
            <v>0</v>
          </cell>
          <cell r="AD1824">
            <v>0</v>
          </cell>
          <cell r="AE1824">
            <v>0</v>
          </cell>
          <cell r="AF1824">
            <v>0</v>
          </cell>
        </row>
        <row r="1825">
          <cell r="C1825" t="str">
            <v>703 MARTHA STEWART WHIMWP EOM $</v>
          </cell>
          <cell r="D1825" t="str">
            <v>703 MARTHA STEWART WHIM</v>
          </cell>
          <cell r="E1825" t="str">
            <v>WP EOM $</v>
          </cell>
          <cell r="F1825">
            <v>6211.2</v>
          </cell>
          <cell r="G1825">
            <v>3400.1</v>
          </cell>
          <cell r="H1825">
            <v>2811.1</v>
          </cell>
          <cell r="I1825">
            <v>6377.9</v>
          </cell>
          <cell r="J1825">
            <v>3580.6</v>
          </cell>
          <cell r="K1825">
            <v>2797.3</v>
          </cell>
          <cell r="L1825">
            <v>5880.9</v>
          </cell>
          <cell r="M1825">
            <v>3001</v>
          </cell>
          <cell r="N1825">
            <v>2879.9</v>
          </cell>
          <cell r="O1825">
            <v>6459.4</v>
          </cell>
          <cell r="P1825">
            <v>3521.2</v>
          </cell>
          <cell r="Q1825">
            <v>2938.2</v>
          </cell>
          <cell r="R1825">
            <v>6377.9</v>
          </cell>
          <cell r="S1825">
            <v>3580.6</v>
          </cell>
          <cell r="T1825">
            <v>2797.3</v>
          </cell>
          <cell r="U1825">
            <v>6211.2</v>
          </cell>
          <cell r="V1825">
            <v>3400.1</v>
          </cell>
          <cell r="W1825">
            <v>2811.1</v>
          </cell>
          <cell r="X1825">
            <v>6381.6</v>
          </cell>
          <cell r="Y1825">
            <v>3506.9</v>
          </cell>
          <cell r="Z1825">
            <v>2874.7</v>
          </cell>
          <cell r="AA1825">
            <v>6265.3</v>
          </cell>
          <cell r="AB1825">
            <v>3393</v>
          </cell>
          <cell r="AC1825">
            <v>2872.3</v>
          </cell>
          <cell r="AD1825">
            <v>6211.2</v>
          </cell>
          <cell r="AE1825">
            <v>3400.1</v>
          </cell>
          <cell r="AF1825">
            <v>2811.1</v>
          </cell>
        </row>
        <row r="1826">
          <cell r="C1826" t="str">
            <v>703 MARTHA STEWART WHIMWP EOM $ var LY %</v>
          </cell>
          <cell r="D1826" t="str">
            <v>703 MARTHA STEWART WHIM</v>
          </cell>
          <cell r="E1826" t="str">
            <v>WP EOM $ var LY %</v>
          </cell>
          <cell r="F1826">
            <v>-0.02</v>
          </cell>
          <cell r="G1826">
            <v>-9.9000000000000005E-2</v>
          </cell>
          <cell r="H1826">
            <v>9.6000000000000002E-2</v>
          </cell>
          <cell r="I1826">
            <v>-8.4000000000000005E-2</v>
          </cell>
          <cell r="J1826">
            <v>-0.157</v>
          </cell>
          <cell r="K1826">
            <v>3.2000000000000001E-2</v>
          </cell>
          <cell r="L1826">
            <v>0.36199999999999999</v>
          </cell>
          <cell r="M1826">
            <v>0.13500000000000001</v>
          </cell>
          <cell r="N1826">
            <v>0.72199999999999998</v>
          </cell>
          <cell r="O1826">
            <v>-3.3000000000000002E-2</v>
          </cell>
          <cell r="P1826">
            <v>-0.14599999999999999</v>
          </cell>
          <cell r="Q1826">
            <v>0.15</v>
          </cell>
          <cell r="R1826">
            <v>-8.4000000000000005E-2</v>
          </cell>
          <cell r="S1826">
            <v>-0.157</v>
          </cell>
          <cell r="T1826">
            <v>3.2000000000000001E-2</v>
          </cell>
          <cell r="U1826">
            <v>-0.02</v>
          </cell>
          <cell r="V1826">
            <v>-9.9000000000000005E-2</v>
          </cell>
          <cell r="W1826">
            <v>9.6000000000000002E-2</v>
          </cell>
          <cell r="X1826">
            <v>-0.108</v>
          </cell>
          <cell r="Y1826">
            <v>-0.16400000000000001</v>
          </cell>
          <cell r="Z1826">
            <v>-2.9000000000000001E-2</v>
          </cell>
          <cell r="AA1826">
            <v>-0.106</v>
          </cell>
          <cell r="AB1826">
            <v>-0.184</v>
          </cell>
          <cell r="AC1826">
            <v>8.9999999999999993E-3</v>
          </cell>
          <cell r="AD1826">
            <v>-0.02</v>
          </cell>
          <cell r="AE1826">
            <v>-9.9000000000000005E-2</v>
          </cell>
          <cell r="AF1826">
            <v>9.6000000000000002E-2</v>
          </cell>
        </row>
        <row r="1827">
          <cell r="C1827" t="str">
            <v>703 MARTHA STEWART WHIMWP EOM + Inv Adj $</v>
          </cell>
          <cell r="D1827" t="str">
            <v>703 MARTHA STEWART WHIM</v>
          </cell>
          <cell r="E1827" t="str">
            <v>WP EOM + Inv Adj $</v>
          </cell>
          <cell r="F1827">
            <v>6211.2</v>
          </cell>
          <cell r="G1827">
            <v>0</v>
          </cell>
          <cell r="H1827">
            <v>0</v>
          </cell>
          <cell r="I1827">
            <v>6377.9</v>
          </cell>
          <cell r="J1827">
            <v>0</v>
          </cell>
          <cell r="K1827">
            <v>0</v>
          </cell>
          <cell r="L1827">
            <v>5880.9</v>
          </cell>
          <cell r="M1827">
            <v>0</v>
          </cell>
          <cell r="N1827">
            <v>0</v>
          </cell>
          <cell r="O1827">
            <v>6459.4</v>
          </cell>
          <cell r="P1827">
            <v>0</v>
          </cell>
          <cell r="Q1827">
            <v>0</v>
          </cell>
          <cell r="R1827">
            <v>6377.9</v>
          </cell>
          <cell r="S1827">
            <v>0</v>
          </cell>
          <cell r="T1827">
            <v>0</v>
          </cell>
          <cell r="U1827">
            <v>6211.2</v>
          </cell>
          <cell r="V1827">
            <v>0</v>
          </cell>
          <cell r="W1827">
            <v>0</v>
          </cell>
          <cell r="X1827">
            <v>6381.6</v>
          </cell>
          <cell r="Y1827">
            <v>0</v>
          </cell>
          <cell r="Z1827">
            <v>0</v>
          </cell>
          <cell r="AA1827">
            <v>6265.3</v>
          </cell>
          <cell r="AB1827">
            <v>0</v>
          </cell>
          <cell r="AC1827">
            <v>0</v>
          </cell>
          <cell r="AD1827">
            <v>6211.2</v>
          </cell>
          <cell r="AE1827">
            <v>0</v>
          </cell>
          <cell r="AF1827">
            <v>0</v>
          </cell>
        </row>
        <row r="1828">
          <cell r="C1828" t="str">
            <v>703 MARTHA STEWART WHIMWP EOM + Inv Adj $ var LY %</v>
          </cell>
          <cell r="D1828" t="str">
            <v>703 MARTHA STEWART WHIM</v>
          </cell>
          <cell r="E1828" t="str">
            <v>WP EOM + Inv Adj $ var LY %</v>
          </cell>
          <cell r="F1828">
            <v>-0.02</v>
          </cell>
          <cell r="G1828">
            <v>0</v>
          </cell>
          <cell r="H1828">
            <v>0</v>
          </cell>
          <cell r="I1828">
            <v>-8.4000000000000005E-2</v>
          </cell>
          <cell r="J1828">
            <v>0</v>
          </cell>
          <cell r="K1828">
            <v>0</v>
          </cell>
          <cell r="L1828">
            <v>0.36199999999999999</v>
          </cell>
          <cell r="M1828">
            <v>0</v>
          </cell>
          <cell r="N1828">
            <v>0</v>
          </cell>
          <cell r="O1828">
            <v>-3.3000000000000002E-2</v>
          </cell>
          <cell r="P1828">
            <v>0</v>
          </cell>
          <cell r="Q1828">
            <v>0</v>
          </cell>
          <cell r="R1828">
            <v>-8.4000000000000005E-2</v>
          </cell>
          <cell r="S1828">
            <v>0</v>
          </cell>
          <cell r="T1828">
            <v>0</v>
          </cell>
          <cell r="U1828">
            <v>-0.02</v>
          </cell>
          <cell r="V1828">
            <v>0</v>
          </cell>
          <cell r="W1828">
            <v>0</v>
          </cell>
          <cell r="X1828">
            <v>-0.108</v>
          </cell>
          <cell r="Y1828">
            <v>0</v>
          </cell>
          <cell r="Z1828">
            <v>0</v>
          </cell>
          <cell r="AA1828">
            <v>-0.106</v>
          </cell>
          <cell r="AB1828">
            <v>0</v>
          </cell>
          <cell r="AC1828">
            <v>0</v>
          </cell>
          <cell r="AD1828">
            <v>-0.02</v>
          </cell>
          <cell r="AE1828">
            <v>0</v>
          </cell>
          <cell r="AF1828">
            <v>0</v>
          </cell>
        </row>
        <row r="1829">
          <cell r="C1829" t="str">
            <v>703 MARTHA STEWART WHIMWP EOM Adj Ttl $</v>
          </cell>
          <cell r="D1829" t="str">
            <v>703 MARTHA STEWART WHIM</v>
          </cell>
          <cell r="E1829" t="str">
            <v>WP EOM Adj Ttl $</v>
          </cell>
          <cell r="F1829">
            <v>37576.300000000003</v>
          </cell>
          <cell r="G1829">
            <v>0</v>
          </cell>
          <cell r="H1829">
            <v>0</v>
          </cell>
          <cell r="I1829">
            <v>18718.099999999999</v>
          </cell>
          <cell r="J1829">
            <v>0</v>
          </cell>
          <cell r="K1829">
            <v>0</v>
          </cell>
          <cell r="L1829">
            <v>5880.9</v>
          </cell>
          <cell r="M1829">
            <v>0</v>
          </cell>
          <cell r="N1829">
            <v>0</v>
          </cell>
          <cell r="O1829">
            <v>6459.4</v>
          </cell>
          <cell r="P1829">
            <v>0</v>
          </cell>
          <cell r="Q1829">
            <v>0</v>
          </cell>
          <cell r="R1829">
            <v>6377.9</v>
          </cell>
          <cell r="S1829">
            <v>0</v>
          </cell>
          <cell r="T1829">
            <v>0</v>
          </cell>
          <cell r="U1829">
            <v>18858.099999999999</v>
          </cell>
          <cell r="V1829">
            <v>0</v>
          </cell>
          <cell r="W1829">
            <v>0</v>
          </cell>
          <cell r="X1829">
            <v>6381.6</v>
          </cell>
          <cell r="Y1829">
            <v>0</v>
          </cell>
          <cell r="Z1829">
            <v>0</v>
          </cell>
          <cell r="AA1829">
            <v>6265.3</v>
          </cell>
          <cell r="AB1829">
            <v>0</v>
          </cell>
          <cell r="AC1829">
            <v>0</v>
          </cell>
          <cell r="AD1829">
            <v>6211.2</v>
          </cell>
          <cell r="AE1829">
            <v>0</v>
          </cell>
          <cell r="AF1829">
            <v>0</v>
          </cell>
        </row>
        <row r="1830">
          <cell r="C1830" t="str">
            <v>703 MARTHA STEWART WHIMWP EOM C$</v>
          </cell>
          <cell r="D1830" t="str">
            <v>703 MARTHA STEWART WHIM</v>
          </cell>
          <cell r="E1830" t="str">
            <v>WP EOM C$</v>
          </cell>
          <cell r="F1830">
            <v>2335.4</v>
          </cell>
          <cell r="G1830">
            <v>0</v>
          </cell>
          <cell r="H1830">
            <v>0</v>
          </cell>
          <cell r="I1830">
            <v>2419.5</v>
          </cell>
          <cell r="J1830">
            <v>0</v>
          </cell>
          <cell r="K1830">
            <v>0</v>
          </cell>
          <cell r="L1830">
            <v>2235.1999999999998</v>
          </cell>
          <cell r="M1830">
            <v>0</v>
          </cell>
          <cell r="N1830">
            <v>0</v>
          </cell>
          <cell r="O1830">
            <v>2452.8000000000002</v>
          </cell>
          <cell r="P1830">
            <v>0</v>
          </cell>
          <cell r="Q1830">
            <v>0</v>
          </cell>
          <cell r="R1830">
            <v>2419.5</v>
          </cell>
          <cell r="S1830">
            <v>0</v>
          </cell>
          <cell r="T1830">
            <v>0</v>
          </cell>
          <cell r="U1830">
            <v>2335.4</v>
          </cell>
          <cell r="V1830">
            <v>0</v>
          </cell>
          <cell r="W1830">
            <v>0</v>
          </cell>
          <cell r="X1830">
            <v>2420</v>
          </cell>
          <cell r="Y1830">
            <v>0</v>
          </cell>
          <cell r="Z1830">
            <v>0</v>
          </cell>
          <cell r="AA1830">
            <v>2358.6</v>
          </cell>
          <cell r="AB1830">
            <v>0</v>
          </cell>
          <cell r="AC1830">
            <v>0</v>
          </cell>
          <cell r="AD1830">
            <v>2335.4</v>
          </cell>
          <cell r="AE1830">
            <v>0</v>
          </cell>
          <cell r="AF1830">
            <v>0</v>
          </cell>
        </row>
        <row r="1831">
          <cell r="C1831" t="str">
            <v>703 MARTHA STEWART WHIMWP EOM Ttl $</v>
          </cell>
          <cell r="D1831" t="str">
            <v>703 MARTHA STEWART WHIM</v>
          </cell>
          <cell r="E1831" t="str">
            <v>WP EOM Ttl $</v>
          </cell>
          <cell r="F1831">
            <v>37576.300000000003</v>
          </cell>
          <cell r="G1831">
            <v>20402.8</v>
          </cell>
          <cell r="H1831">
            <v>17173.5</v>
          </cell>
          <cell r="I1831">
            <v>18718.099999999999</v>
          </cell>
          <cell r="J1831">
            <v>10102.799999999999</v>
          </cell>
          <cell r="K1831">
            <v>8615.4</v>
          </cell>
          <cell r="L1831">
            <v>5880.9</v>
          </cell>
          <cell r="M1831">
            <v>3001</v>
          </cell>
          <cell r="N1831">
            <v>2879.9</v>
          </cell>
          <cell r="O1831">
            <v>6459.4</v>
          </cell>
          <cell r="P1831">
            <v>3521.2</v>
          </cell>
          <cell r="Q1831">
            <v>2938.2</v>
          </cell>
          <cell r="R1831">
            <v>6377.9</v>
          </cell>
          <cell r="S1831">
            <v>3580.6</v>
          </cell>
          <cell r="T1831">
            <v>2797.3</v>
          </cell>
          <cell r="U1831">
            <v>18858.099999999999</v>
          </cell>
          <cell r="V1831">
            <v>10300</v>
          </cell>
          <cell r="W1831">
            <v>8558.1</v>
          </cell>
          <cell r="X1831">
            <v>6381.6</v>
          </cell>
          <cell r="Y1831">
            <v>3506.9</v>
          </cell>
          <cell r="Z1831">
            <v>2874.7</v>
          </cell>
          <cell r="AA1831">
            <v>6265.3</v>
          </cell>
          <cell r="AB1831">
            <v>3393</v>
          </cell>
          <cell r="AC1831">
            <v>2872.3</v>
          </cell>
          <cell r="AD1831">
            <v>6211.2</v>
          </cell>
          <cell r="AE1831">
            <v>3400.1</v>
          </cell>
          <cell r="AF1831">
            <v>2811.1</v>
          </cell>
        </row>
        <row r="1832">
          <cell r="C1832" t="str">
            <v>703 MARTHA STEWART WHIMWP EOS $</v>
          </cell>
          <cell r="D1832" t="str">
            <v>703 MARTHA STEWART WHIM</v>
          </cell>
          <cell r="E1832" t="str">
            <v>WP EOS $</v>
          </cell>
          <cell r="F1832">
            <v>6211.2</v>
          </cell>
          <cell r="G1832">
            <v>3400.1</v>
          </cell>
          <cell r="H1832">
            <v>2811.1</v>
          </cell>
          <cell r="I1832">
            <v>0</v>
          </cell>
          <cell r="J1832">
            <v>0</v>
          </cell>
          <cell r="K1832">
            <v>0</v>
          </cell>
          <cell r="L1832">
            <v>0</v>
          </cell>
          <cell r="M1832">
            <v>0</v>
          </cell>
          <cell r="N1832">
            <v>0</v>
          </cell>
          <cell r="O1832">
            <v>0</v>
          </cell>
          <cell r="P1832">
            <v>0</v>
          </cell>
          <cell r="Q1832">
            <v>0</v>
          </cell>
          <cell r="R1832">
            <v>0</v>
          </cell>
          <cell r="S1832">
            <v>0</v>
          </cell>
          <cell r="T1832">
            <v>0</v>
          </cell>
          <cell r="U1832">
            <v>0</v>
          </cell>
          <cell r="V1832">
            <v>0</v>
          </cell>
          <cell r="W1832">
            <v>0</v>
          </cell>
          <cell r="X1832">
            <v>0</v>
          </cell>
          <cell r="Y1832">
            <v>0</v>
          </cell>
          <cell r="Z1832">
            <v>0</v>
          </cell>
          <cell r="AA1832">
            <v>0</v>
          </cell>
          <cell r="AB1832">
            <v>0</v>
          </cell>
          <cell r="AC1832">
            <v>0</v>
          </cell>
          <cell r="AD1832">
            <v>0</v>
          </cell>
          <cell r="AE1832">
            <v>0</v>
          </cell>
          <cell r="AF1832">
            <v>0</v>
          </cell>
        </row>
        <row r="1833">
          <cell r="C1833" t="str">
            <v>703 MARTHA STEWART WHIMWP EOS + Inv Adj $</v>
          </cell>
          <cell r="D1833" t="str">
            <v>703 MARTHA STEWART WHIM</v>
          </cell>
          <cell r="E1833" t="str">
            <v>WP EOS + Inv Adj $</v>
          </cell>
          <cell r="F1833">
            <v>6211.2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  <cell r="O1833">
            <v>0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  <cell r="T1833">
            <v>0</v>
          </cell>
          <cell r="U1833">
            <v>0</v>
          </cell>
          <cell r="V1833">
            <v>0</v>
          </cell>
          <cell r="W1833">
            <v>0</v>
          </cell>
          <cell r="X1833">
            <v>0</v>
          </cell>
          <cell r="Y1833">
            <v>0</v>
          </cell>
          <cell r="Z1833">
            <v>0</v>
          </cell>
          <cell r="AA1833">
            <v>0</v>
          </cell>
          <cell r="AB1833">
            <v>0</v>
          </cell>
          <cell r="AC1833">
            <v>0</v>
          </cell>
          <cell r="AD1833">
            <v>0</v>
          </cell>
          <cell r="AE1833">
            <v>0</v>
          </cell>
          <cell r="AF1833">
            <v>0</v>
          </cell>
        </row>
        <row r="1834">
          <cell r="C1834" t="str">
            <v>703 MARTHA STEWART WHIMWP EOS C$</v>
          </cell>
          <cell r="D1834" t="str">
            <v>703 MARTHA STEWART WHIM</v>
          </cell>
          <cell r="E1834" t="str">
            <v>WP EOS C$</v>
          </cell>
          <cell r="F1834">
            <v>2335.4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>
            <v>0</v>
          </cell>
          <cell r="O1834">
            <v>0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  <cell r="T1834">
            <v>0</v>
          </cell>
          <cell r="U1834">
            <v>0</v>
          </cell>
          <cell r="V1834">
            <v>0</v>
          </cell>
          <cell r="W1834">
            <v>0</v>
          </cell>
          <cell r="X1834">
            <v>0</v>
          </cell>
          <cell r="Y1834">
            <v>0</v>
          </cell>
          <cell r="Z1834">
            <v>0</v>
          </cell>
          <cell r="AA1834">
            <v>0</v>
          </cell>
          <cell r="AB1834">
            <v>0</v>
          </cell>
          <cell r="AC1834">
            <v>0</v>
          </cell>
          <cell r="AD1834">
            <v>0</v>
          </cell>
          <cell r="AE1834">
            <v>0</v>
          </cell>
          <cell r="AF1834">
            <v>0</v>
          </cell>
        </row>
        <row r="1835">
          <cell r="C1835" t="str">
            <v>703 MARTHA STEWART WHIMWP EOS Inv Adj $</v>
          </cell>
          <cell r="D1835" t="str">
            <v>703 MARTHA STEWART WHIM</v>
          </cell>
          <cell r="E1835" t="str">
            <v>WP EOS Inv Adj $</v>
          </cell>
          <cell r="F1835">
            <v>0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  <cell r="N1835">
            <v>0</v>
          </cell>
          <cell r="O1835">
            <v>0</v>
          </cell>
          <cell r="P1835">
            <v>0</v>
          </cell>
          <cell r="Q1835">
            <v>0</v>
          </cell>
          <cell r="R1835">
            <v>0</v>
          </cell>
          <cell r="S1835">
            <v>0</v>
          </cell>
          <cell r="T1835">
            <v>0</v>
          </cell>
          <cell r="U1835">
            <v>0</v>
          </cell>
          <cell r="V1835">
            <v>0</v>
          </cell>
          <cell r="W1835">
            <v>0</v>
          </cell>
          <cell r="X1835">
            <v>0</v>
          </cell>
          <cell r="Y1835">
            <v>0</v>
          </cell>
          <cell r="Z1835">
            <v>0</v>
          </cell>
          <cell r="AA1835">
            <v>0</v>
          </cell>
          <cell r="AB1835">
            <v>0</v>
          </cell>
          <cell r="AC1835">
            <v>0</v>
          </cell>
          <cell r="AD1835">
            <v>0</v>
          </cell>
          <cell r="AE1835">
            <v>0</v>
          </cell>
          <cell r="AF1835">
            <v>0</v>
          </cell>
        </row>
        <row r="1836">
          <cell r="C1836" t="str">
            <v>703 MARTHA STEWART WHIMWP Freight C$</v>
          </cell>
          <cell r="D1836" t="str">
            <v>703 MARTHA STEWART WHIM</v>
          </cell>
          <cell r="E1836" t="str">
            <v>WP Freight C$</v>
          </cell>
          <cell r="F1836">
            <v>46.7</v>
          </cell>
          <cell r="G1836">
            <v>0</v>
          </cell>
          <cell r="H1836">
            <v>0</v>
          </cell>
          <cell r="I1836">
            <v>27.3</v>
          </cell>
          <cell r="J1836">
            <v>0</v>
          </cell>
          <cell r="K1836">
            <v>0</v>
          </cell>
          <cell r="L1836">
            <v>11.4</v>
          </cell>
          <cell r="M1836">
            <v>0</v>
          </cell>
          <cell r="N1836">
            <v>0</v>
          </cell>
          <cell r="O1836">
            <v>9.6999999999999993</v>
          </cell>
          <cell r="P1836">
            <v>0</v>
          </cell>
          <cell r="Q1836">
            <v>0</v>
          </cell>
          <cell r="R1836">
            <v>6.2</v>
          </cell>
          <cell r="S1836">
            <v>0</v>
          </cell>
          <cell r="T1836">
            <v>0</v>
          </cell>
          <cell r="U1836">
            <v>19.399999999999999</v>
          </cell>
          <cell r="V1836">
            <v>0</v>
          </cell>
          <cell r="W1836">
            <v>0</v>
          </cell>
          <cell r="X1836">
            <v>6.7</v>
          </cell>
          <cell r="Y1836">
            <v>0</v>
          </cell>
          <cell r="Z1836">
            <v>0</v>
          </cell>
          <cell r="AA1836">
            <v>6</v>
          </cell>
          <cell r="AB1836">
            <v>0</v>
          </cell>
          <cell r="AC1836">
            <v>0</v>
          </cell>
          <cell r="AD1836">
            <v>6.7</v>
          </cell>
          <cell r="AE1836">
            <v>0</v>
          </cell>
          <cell r="AF1836">
            <v>0</v>
          </cell>
        </row>
        <row r="1837">
          <cell r="C1837" t="str">
            <v>703 MARTHA STEWART WHIMWP Freight C%</v>
          </cell>
          <cell r="D1837" t="str">
            <v>703 MARTHA STEWART WHIM</v>
          </cell>
          <cell r="E1837" t="str">
            <v>WP Freight C%</v>
          </cell>
          <cell r="F1837">
            <v>1.4999999999999999E-2</v>
          </cell>
          <cell r="G1837">
            <v>0</v>
          </cell>
          <cell r="H1837">
            <v>0</v>
          </cell>
          <cell r="I1837">
            <v>1.4999999999999999E-2</v>
          </cell>
          <cell r="J1837">
            <v>0</v>
          </cell>
          <cell r="K1837">
            <v>0</v>
          </cell>
          <cell r="L1837">
            <v>1.4999999999999999E-2</v>
          </cell>
          <cell r="M1837">
            <v>0</v>
          </cell>
          <cell r="N1837">
            <v>0</v>
          </cell>
          <cell r="O1837">
            <v>1.4999999999999999E-2</v>
          </cell>
          <cell r="P1837">
            <v>0</v>
          </cell>
          <cell r="Q1837">
            <v>0</v>
          </cell>
          <cell r="R1837">
            <v>1.4999999999999999E-2</v>
          </cell>
          <cell r="S1837">
            <v>0</v>
          </cell>
          <cell r="T1837">
            <v>0</v>
          </cell>
          <cell r="U1837">
            <v>1.4999999999999999E-2</v>
          </cell>
          <cell r="V1837">
            <v>0</v>
          </cell>
          <cell r="W1837">
            <v>0</v>
          </cell>
          <cell r="X1837">
            <v>1.4999999999999999E-2</v>
          </cell>
          <cell r="Y1837">
            <v>0</v>
          </cell>
          <cell r="Z1837">
            <v>0</v>
          </cell>
          <cell r="AA1837">
            <v>1.4999999999999999E-2</v>
          </cell>
          <cell r="AB1837">
            <v>0</v>
          </cell>
          <cell r="AC1837">
            <v>0</v>
          </cell>
          <cell r="AD1837">
            <v>1.4999999999999999E-2</v>
          </cell>
          <cell r="AE1837">
            <v>0</v>
          </cell>
          <cell r="AF1837">
            <v>0</v>
          </cell>
        </row>
        <row r="1838">
          <cell r="C1838" t="str">
            <v>703 MARTHA STEWART WHIMWP GM $</v>
          </cell>
          <cell r="D1838" t="str">
            <v>703 MARTHA STEWART WHIM</v>
          </cell>
          <cell r="E1838" t="str">
            <v>WP GM $</v>
          </cell>
          <cell r="F1838">
            <v>2106.4</v>
          </cell>
          <cell r="G1838">
            <v>0</v>
          </cell>
          <cell r="H1838">
            <v>0</v>
          </cell>
          <cell r="I1838">
            <v>831.4</v>
          </cell>
          <cell r="J1838">
            <v>0</v>
          </cell>
          <cell r="K1838">
            <v>0</v>
          </cell>
          <cell r="L1838">
            <v>199</v>
          </cell>
          <cell r="M1838">
            <v>0</v>
          </cell>
          <cell r="N1838">
            <v>0</v>
          </cell>
          <cell r="O1838">
            <v>301.8</v>
          </cell>
          <cell r="P1838">
            <v>0</v>
          </cell>
          <cell r="Q1838">
            <v>0</v>
          </cell>
          <cell r="R1838">
            <v>330.5</v>
          </cell>
          <cell r="S1838">
            <v>0</v>
          </cell>
          <cell r="T1838">
            <v>0</v>
          </cell>
          <cell r="U1838">
            <v>1275</v>
          </cell>
          <cell r="V1838">
            <v>0</v>
          </cell>
          <cell r="W1838">
            <v>0</v>
          </cell>
          <cell r="X1838">
            <v>312.10000000000002</v>
          </cell>
          <cell r="Y1838">
            <v>0</v>
          </cell>
          <cell r="Z1838">
            <v>0</v>
          </cell>
          <cell r="AA1838">
            <v>474</v>
          </cell>
          <cell r="AB1838">
            <v>0</v>
          </cell>
          <cell r="AC1838">
            <v>0</v>
          </cell>
          <cell r="AD1838">
            <v>488.9</v>
          </cell>
          <cell r="AE1838">
            <v>0</v>
          </cell>
          <cell r="AF1838">
            <v>0</v>
          </cell>
        </row>
        <row r="1839">
          <cell r="C1839" t="str">
            <v>703 MARTHA STEWART WHIMWP GM %</v>
          </cell>
          <cell r="D1839" t="str">
            <v>703 MARTHA STEWART WHIM</v>
          </cell>
          <cell r="E1839" t="str">
            <v>WP GM %</v>
          </cell>
          <cell r="F1839">
            <v>0.45200000000000001</v>
          </cell>
          <cell r="G1839">
            <v>0</v>
          </cell>
          <cell r="H1839">
            <v>0</v>
          </cell>
          <cell r="I1839">
            <v>0.41260000000000002</v>
          </cell>
          <cell r="J1839">
            <v>0</v>
          </cell>
          <cell r="K1839">
            <v>0</v>
          </cell>
          <cell r="L1839">
            <v>0.38940000000000002</v>
          </cell>
          <cell r="M1839">
            <v>0</v>
          </cell>
          <cell r="N1839">
            <v>0</v>
          </cell>
          <cell r="O1839">
            <v>0.41489999999999999</v>
          </cell>
          <cell r="P1839">
            <v>0</v>
          </cell>
          <cell r="Q1839">
            <v>0</v>
          </cell>
          <cell r="R1839">
            <v>0.42570000000000002</v>
          </cell>
          <cell r="S1839">
            <v>0</v>
          </cell>
          <cell r="T1839">
            <v>0</v>
          </cell>
          <cell r="U1839">
            <v>0.48199999999999998</v>
          </cell>
          <cell r="V1839">
            <v>0</v>
          </cell>
          <cell r="W1839">
            <v>0</v>
          </cell>
          <cell r="X1839">
            <v>0.41349999999999998</v>
          </cell>
          <cell r="Y1839">
            <v>0</v>
          </cell>
          <cell r="Z1839">
            <v>0</v>
          </cell>
          <cell r="AA1839">
            <v>0.50590000000000002</v>
          </cell>
          <cell r="AB1839">
            <v>0</v>
          </cell>
          <cell r="AC1839">
            <v>0</v>
          </cell>
          <cell r="AD1839">
            <v>0.51280000000000003</v>
          </cell>
          <cell r="AE1839">
            <v>0</v>
          </cell>
          <cell r="AF1839">
            <v>0</v>
          </cell>
        </row>
        <row r="1840">
          <cell r="C1840" t="str">
            <v>703 MARTHA STEWART WHIMWP GM Diff $ to CP GM %</v>
          </cell>
          <cell r="D1840" t="str">
            <v>703 MARTHA STEWART WHIM</v>
          </cell>
          <cell r="E1840" t="str">
            <v>WP GM Diff $ to CP GM %</v>
          </cell>
          <cell r="F1840">
            <v>0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  <cell r="M1840">
            <v>0</v>
          </cell>
          <cell r="N1840">
            <v>0</v>
          </cell>
          <cell r="O1840">
            <v>0</v>
          </cell>
          <cell r="P1840">
            <v>0</v>
          </cell>
          <cell r="Q1840">
            <v>0</v>
          </cell>
          <cell r="R1840">
            <v>0</v>
          </cell>
          <cell r="S1840">
            <v>0</v>
          </cell>
          <cell r="T1840">
            <v>0</v>
          </cell>
          <cell r="U1840">
            <v>0</v>
          </cell>
          <cell r="V1840">
            <v>0</v>
          </cell>
          <cell r="W1840">
            <v>0</v>
          </cell>
          <cell r="X1840">
            <v>0</v>
          </cell>
          <cell r="Y1840">
            <v>0</v>
          </cell>
          <cell r="Z1840">
            <v>0</v>
          </cell>
          <cell r="AA1840">
            <v>0</v>
          </cell>
          <cell r="AB1840">
            <v>0</v>
          </cell>
          <cell r="AC1840">
            <v>0</v>
          </cell>
          <cell r="AD1840">
            <v>0</v>
          </cell>
          <cell r="AE1840">
            <v>0</v>
          </cell>
          <cell r="AF1840">
            <v>0</v>
          </cell>
        </row>
        <row r="1841">
          <cell r="C1841" t="str">
            <v>703 MARTHA STEWART WHIMWP GM Diff $ to MA GM %</v>
          </cell>
          <cell r="D1841" t="str">
            <v>703 MARTHA STEWART WHIM</v>
          </cell>
          <cell r="E1841" t="str">
            <v>WP GM Diff $ to MA GM %</v>
          </cell>
          <cell r="F1841">
            <v>2106.4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  <cell r="M1841">
            <v>0</v>
          </cell>
          <cell r="N1841">
            <v>0</v>
          </cell>
          <cell r="O1841">
            <v>0</v>
          </cell>
          <cell r="P1841">
            <v>0</v>
          </cell>
          <cell r="Q1841">
            <v>0</v>
          </cell>
          <cell r="R1841">
            <v>0</v>
          </cell>
          <cell r="S1841">
            <v>0</v>
          </cell>
          <cell r="T1841">
            <v>0</v>
          </cell>
          <cell r="U1841">
            <v>0</v>
          </cell>
          <cell r="V1841">
            <v>0</v>
          </cell>
          <cell r="W1841">
            <v>0</v>
          </cell>
          <cell r="X1841">
            <v>0</v>
          </cell>
          <cell r="Y1841">
            <v>0</v>
          </cell>
          <cell r="Z1841">
            <v>0</v>
          </cell>
          <cell r="AA1841">
            <v>0</v>
          </cell>
          <cell r="AB1841">
            <v>0</v>
          </cell>
          <cell r="AC1841">
            <v>0</v>
          </cell>
          <cell r="AD1841">
            <v>0</v>
          </cell>
          <cell r="AE1841">
            <v>0</v>
          </cell>
          <cell r="AF1841">
            <v>0</v>
          </cell>
        </row>
        <row r="1842">
          <cell r="C1842" t="str">
            <v>703 MARTHA STEWART WHIMWP Inv Adj $</v>
          </cell>
          <cell r="D1842" t="str">
            <v>703 MARTHA STEWART WHIM</v>
          </cell>
          <cell r="E1842" t="str">
            <v>WP Inv Adj $</v>
          </cell>
          <cell r="F1842">
            <v>0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  <cell r="M1842">
            <v>0</v>
          </cell>
          <cell r="N1842">
            <v>0</v>
          </cell>
          <cell r="O1842">
            <v>0</v>
          </cell>
          <cell r="P1842">
            <v>0</v>
          </cell>
          <cell r="Q1842">
            <v>0</v>
          </cell>
          <cell r="R1842">
            <v>0</v>
          </cell>
          <cell r="S1842">
            <v>0</v>
          </cell>
          <cell r="T1842">
            <v>0</v>
          </cell>
          <cell r="U1842">
            <v>0</v>
          </cell>
          <cell r="V1842">
            <v>0</v>
          </cell>
          <cell r="W1842">
            <v>0</v>
          </cell>
          <cell r="X1842">
            <v>0</v>
          </cell>
          <cell r="Y1842">
            <v>0</v>
          </cell>
          <cell r="Z1842">
            <v>0</v>
          </cell>
          <cell r="AA1842">
            <v>0</v>
          </cell>
          <cell r="AB1842">
            <v>0</v>
          </cell>
          <cell r="AC1842">
            <v>0</v>
          </cell>
          <cell r="AD1842">
            <v>0</v>
          </cell>
          <cell r="AE1842">
            <v>0</v>
          </cell>
          <cell r="AF1842">
            <v>0</v>
          </cell>
        </row>
        <row r="1843">
          <cell r="C1843" t="str">
            <v>703 MARTHA STEWART WHIMWP Inv Adj %</v>
          </cell>
          <cell r="D1843" t="str">
            <v>703 MARTHA STEWART WHIM</v>
          </cell>
          <cell r="E1843" t="str">
            <v>WP Inv Adj %</v>
          </cell>
          <cell r="F1843">
            <v>0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>
            <v>0</v>
          </cell>
          <cell r="N1843">
            <v>0</v>
          </cell>
          <cell r="O1843">
            <v>0</v>
          </cell>
          <cell r="P1843">
            <v>0</v>
          </cell>
          <cell r="Q1843">
            <v>0</v>
          </cell>
          <cell r="R1843">
            <v>0</v>
          </cell>
          <cell r="S1843">
            <v>0</v>
          </cell>
          <cell r="T1843">
            <v>0</v>
          </cell>
          <cell r="U1843">
            <v>0</v>
          </cell>
          <cell r="V1843">
            <v>0</v>
          </cell>
          <cell r="W1843">
            <v>0</v>
          </cell>
          <cell r="X1843">
            <v>0</v>
          </cell>
          <cell r="Y1843">
            <v>0</v>
          </cell>
          <cell r="Z1843">
            <v>0</v>
          </cell>
          <cell r="AA1843">
            <v>0</v>
          </cell>
          <cell r="AB1843">
            <v>0</v>
          </cell>
          <cell r="AC1843">
            <v>0</v>
          </cell>
          <cell r="AD1843">
            <v>0</v>
          </cell>
          <cell r="AE1843">
            <v>0</v>
          </cell>
          <cell r="AF1843">
            <v>0</v>
          </cell>
        </row>
        <row r="1844">
          <cell r="C1844" t="str">
            <v>703 MARTHA STEWART WHIMWP MD Gross $</v>
          </cell>
          <cell r="D1844" t="str">
            <v>703 MARTHA STEWART WHIM</v>
          </cell>
          <cell r="E1844" t="str">
            <v>WP MD Gross $</v>
          </cell>
          <cell r="F1844">
            <v>2119.6</v>
          </cell>
          <cell r="G1844">
            <v>1112.7</v>
          </cell>
          <cell r="H1844">
            <v>1006.9</v>
          </cell>
          <cell r="I1844">
            <v>1099.9000000000001</v>
          </cell>
          <cell r="J1844">
            <v>548.70000000000005</v>
          </cell>
          <cell r="K1844">
            <v>551.1</v>
          </cell>
          <cell r="L1844">
            <v>308.60000000000002</v>
          </cell>
          <cell r="M1844">
            <v>169.6</v>
          </cell>
          <cell r="N1844">
            <v>139.1</v>
          </cell>
          <cell r="O1844">
            <v>392.6</v>
          </cell>
          <cell r="P1844">
            <v>199.3</v>
          </cell>
          <cell r="Q1844">
            <v>193.3</v>
          </cell>
          <cell r="R1844">
            <v>398.7</v>
          </cell>
          <cell r="S1844">
            <v>179.9</v>
          </cell>
          <cell r="T1844">
            <v>218.8</v>
          </cell>
          <cell r="U1844">
            <v>1019.8</v>
          </cell>
          <cell r="V1844">
            <v>564</v>
          </cell>
          <cell r="W1844">
            <v>455.8</v>
          </cell>
          <cell r="X1844">
            <v>411.6</v>
          </cell>
          <cell r="Y1844">
            <v>261.39999999999998</v>
          </cell>
          <cell r="Z1844">
            <v>150.19999999999999</v>
          </cell>
          <cell r="AA1844">
            <v>321.7</v>
          </cell>
          <cell r="AB1844">
            <v>145.19999999999999</v>
          </cell>
          <cell r="AC1844">
            <v>176.4</v>
          </cell>
          <cell r="AD1844">
            <v>286.39999999999998</v>
          </cell>
          <cell r="AE1844">
            <v>157.30000000000001</v>
          </cell>
          <cell r="AF1844">
            <v>129.1</v>
          </cell>
        </row>
        <row r="1845">
          <cell r="C1845" t="str">
            <v>703 MARTHA STEWART WHIMWP MD Gross %</v>
          </cell>
          <cell r="D1845" t="str">
            <v>703 MARTHA STEWART WHIM</v>
          </cell>
          <cell r="E1845" t="str">
            <v>WP MD Gross %</v>
          </cell>
          <cell r="F1845">
            <v>0.45500000000000002</v>
          </cell>
          <cell r="G1845">
            <v>0.59799999999999998</v>
          </cell>
          <cell r="H1845">
            <v>0.36</v>
          </cell>
          <cell r="I1845">
            <v>0.54600000000000004</v>
          </cell>
          <cell r="J1845">
            <v>0.67900000000000005</v>
          </cell>
          <cell r="K1845">
            <v>0.45700000000000002</v>
          </cell>
          <cell r="L1845">
            <v>0.60399999999999998</v>
          </cell>
          <cell r="M1845">
            <v>0.82099999999999995</v>
          </cell>
          <cell r="N1845">
            <v>0.45700000000000002</v>
          </cell>
          <cell r="O1845">
            <v>0.54</v>
          </cell>
          <cell r="P1845">
            <v>0.56399999999999995</v>
          </cell>
          <cell r="Q1845">
            <v>0.51600000000000001</v>
          </cell>
          <cell r="R1845">
            <v>0.51300000000000001</v>
          </cell>
          <cell r="S1845">
            <v>0.72299999999999998</v>
          </cell>
          <cell r="T1845">
            <v>0.41499999999999998</v>
          </cell>
          <cell r="U1845">
            <v>0.38600000000000001</v>
          </cell>
          <cell r="V1845">
            <v>0.53600000000000003</v>
          </cell>
          <cell r="W1845">
            <v>0.28599999999999998</v>
          </cell>
          <cell r="X1845">
            <v>0.54500000000000004</v>
          </cell>
          <cell r="Y1845">
            <v>1.032</v>
          </cell>
          <cell r="Z1845">
            <v>0.3</v>
          </cell>
          <cell r="AA1845">
            <v>0.34300000000000003</v>
          </cell>
          <cell r="AB1845">
            <v>0.41499999999999998</v>
          </cell>
          <cell r="AC1845">
            <v>0.30099999999999999</v>
          </cell>
          <cell r="AD1845">
            <v>0.3</v>
          </cell>
          <cell r="AE1845">
            <v>0.35099999999999998</v>
          </cell>
          <cell r="AF1845">
            <v>0.25600000000000001</v>
          </cell>
        </row>
        <row r="1846">
          <cell r="C1846" t="str">
            <v>703 MARTHA STEWART WHIMWP MD Net $</v>
          </cell>
          <cell r="D1846" t="str">
            <v>703 MARTHA STEWART WHIM</v>
          </cell>
          <cell r="E1846" t="str">
            <v>WP MD Net $</v>
          </cell>
          <cell r="F1846">
            <v>2119.6</v>
          </cell>
          <cell r="G1846">
            <v>1112.7</v>
          </cell>
          <cell r="H1846">
            <v>1006.9</v>
          </cell>
          <cell r="I1846">
            <v>1099.9000000000001</v>
          </cell>
          <cell r="J1846">
            <v>548.70000000000005</v>
          </cell>
          <cell r="K1846">
            <v>551.1</v>
          </cell>
          <cell r="L1846">
            <v>308.60000000000002</v>
          </cell>
          <cell r="M1846">
            <v>169.6</v>
          </cell>
          <cell r="N1846">
            <v>139.1</v>
          </cell>
          <cell r="O1846">
            <v>392.6</v>
          </cell>
          <cell r="P1846">
            <v>199.3</v>
          </cell>
          <cell r="Q1846">
            <v>193.3</v>
          </cell>
          <cell r="R1846">
            <v>398.7</v>
          </cell>
          <cell r="S1846">
            <v>179.9</v>
          </cell>
          <cell r="T1846">
            <v>218.8</v>
          </cell>
          <cell r="U1846">
            <v>1019.8</v>
          </cell>
          <cell r="V1846">
            <v>564</v>
          </cell>
          <cell r="W1846">
            <v>455.8</v>
          </cell>
          <cell r="X1846">
            <v>411.6</v>
          </cell>
          <cell r="Y1846">
            <v>261.39999999999998</v>
          </cell>
          <cell r="Z1846">
            <v>150.19999999999999</v>
          </cell>
          <cell r="AA1846">
            <v>321.7</v>
          </cell>
          <cell r="AB1846">
            <v>145.19999999999999</v>
          </cell>
          <cell r="AC1846">
            <v>176.4</v>
          </cell>
          <cell r="AD1846">
            <v>286.39999999999998</v>
          </cell>
          <cell r="AE1846">
            <v>157.30000000000001</v>
          </cell>
          <cell r="AF1846">
            <v>129.1</v>
          </cell>
        </row>
        <row r="1847">
          <cell r="C1847" t="str">
            <v>703 MARTHA STEWART WHIMWP MD Net %</v>
          </cell>
          <cell r="D1847" t="str">
            <v>703 MARTHA STEWART WHIM</v>
          </cell>
          <cell r="E1847" t="str">
            <v>WP MD Net %</v>
          </cell>
          <cell r="F1847">
            <v>0.45500000000000002</v>
          </cell>
          <cell r="G1847">
            <v>0.59799999999999998</v>
          </cell>
          <cell r="H1847">
            <v>0.36</v>
          </cell>
          <cell r="I1847">
            <v>0.54600000000000004</v>
          </cell>
          <cell r="J1847">
            <v>0.67900000000000005</v>
          </cell>
          <cell r="K1847">
            <v>0.45700000000000002</v>
          </cell>
          <cell r="L1847">
            <v>0.60399999999999998</v>
          </cell>
          <cell r="M1847">
            <v>0.82099999999999995</v>
          </cell>
          <cell r="N1847">
            <v>0.45700000000000002</v>
          </cell>
          <cell r="O1847">
            <v>0.54</v>
          </cell>
          <cell r="P1847">
            <v>0.56399999999999995</v>
          </cell>
          <cell r="Q1847">
            <v>0.51600000000000001</v>
          </cell>
          <cell r="R1847">
            <v>0.51300000000000001</v>
          </cell>
          <cell r="S1847">
            <v>0.72299999999999998</v>
          </cell>
          <cell r="T1847">
            <v>0.41499999999999998</v>
          </cell>
          <cell r="U1847">
            <v>0.38600000000000001</v>
          </cell>
          <cell r="V1847">
            <v>0.53600000000000003</v>
          </cell>
          <cell r="W1847">
            <v>0.28599999999999998</v>
          </cell>
          <cell r="X1847">
            <v>0.54500000000000004</v>
          </cell>
          <cell r="Y1847">
            <v>1.032</v>
          </cell>
          <cell r="Z1847">
            <v>0.3</v>
          </cell>
          <cell r="AA1847">
            <v>0.34300000000000003</v>
          </cell>
          <cell r="AB1847">
            <v>0.41499999999999998</v>
          </cell>
          <cell r="AC1847">
            <v>0.30099999999999999</v>
          </cell>
          <cell r="AD1847">
            <v>0.3</v>
          </cell>
          <cell r="AE1847">
            <v>0.35099999999999998</v>
          </cell>
          <cell r="AF1847">
            <v>0.25600000000000001</v>
          </cell>
        </row>
        <row r="1848">
          <cell r="C1848" t="str">
            <v>703 MARTHA STEWART WHIMWP MD Net Diff $ to CP GM %</v>
          </cell>
          <cell r="D1848" t="str">
            <v>703 MARTHA STEWART WHIM</v>
          </cell>
          <cell r="E1848" t="str">
            <v>WP MD Net Diff $ to CP GM %</v>
          </cell>
          <cell r="F1848">
            <v>0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  <cell r="O1848">
            <v>0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  <cell r="T1848">
            <v>0</v>
          </cell>
          <cell r="U1848">
            <v>0</v>
          </cell>
          <cell r="V1848">
            <v>0</v>
          </cell>
          <cell r="W1848">
            <v>0</v>
          </cell>
          <cell r="X1848">
            <v>0</v>
          </cell>
          <cell r="Y1848">
            <v>0</v>
          </cell>
          <cell r="Z1848">
            <v>0</v>
          </cell>
          <cell r="AA1848">
            <v>0</v>
          </cell>
          <cell r="AB1848">
            <v>0</v>
          </cell>
          <cell r="AC1848">
            <v>0</v>
          </cell>
          <cell r="AD1848">
            <v>0</v>
          </cell>
          <cell r="AE1848">
            <v>0</v>
          </cell>
          <cell r="AF1848">
            <v>0</v>
          </cell>
        </row>
        <row r="1849">
          <cell r="C1849" t="str">
            <v>703 MARTHA STEWART WHIMWP MD Net Diff $ to MA GM %</v>
          </cell>
          <cell r="D1849" t="str">
            <v>703 MARTHA STEWART WHIM</v>
          </cell>
          <cell r="E1849" t="str">
            <v>WP MD Net Diff $ to MA GM %</v>
          </cell>
          <cell r="F1849">
            <v>5602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  <cell r="O1849">
            <v>0</v>
          </cell>
          <cell r="P1849">
            <v>0</v>
          </cell>
          <cell r="Q1849">
            <v>0</v>
          </cell>
          <cell r="R1849">
            <v>0</v>
          </cell>
          <cell r="S1849">
            <v>0</v>
          </cell>
          <cell r="T1849">
            <v>0</v>
          </cell>
          <cell r="U1849">
            <v>0</v>
          </cell>
          <cell r="V1849">
            <v>0</v>
          </cell>
          <cell r="W1849">
            <v>0</v>
          </cell>
          <cell r="X1849">
            <v>0</v>
          </cell>
          <cell r="Y1849">
            <v>0</v>
          </cell>
          <cell r="Z1849">
            <v>0</v>
          </cell>
          <cell r="AA1849">
            <v>0</v>
          </cell>
          <cell r="AB1849">
            <v>0</v>
          </cell>
          <cell r="AC1849">
            <v>0</v>
          </cell>
          <cell r="AD1849">
            <v>0</v>
          </cell>
          <cell r="AE1849">
            <v>0</v>
          </cell>
          <cell r="AF1849">
            <v>0</v>
          </cell>
        </row>
        <row r="1850">
          <cell r="C1850" t="str">
            <v>703 MARTHA STEWART WHIMWP MD Perm $</v>
          </cell>
          <cell r="D1850" t="str">
            <v>703 MARTHA STEWART WHIM</v>
          </cell>
          <cell r="E1850" t="str">
            <v>WP MD Perm $</v>
          </cell>
          <cell r="F1850">
            <v>804</v>
          </cell>
          <cell r="G1850">
            <v>624</v>
          </cell>
          <cell r="H1850">
            <v>180</v>
          </cell>
          <cell r="I1850">
            <v>457.6</v>
          </cell>
          <cell r="J1850">
            <v>317.39999999999998</v>
          </cell>
          <cell r="K1850">
            <v>140.19999999999999</v>
          </cell>
          <cell r="L1850">
            <v>152.30000000000001</v>
          </cell>
          <cell r="M1850">
            <v>107.6</v>
          </cell>
          <cell r="N1850">
            <v>44.7</v>
          </cell>
          <cell r="O1850">
            <v>191.8</v>
          </cell>
          <cell r="P1850">
            <v>114.5</v>
          </cell>
          <cell r="Q1850">
            <v>77.2</v>
          </cell>
          <cell r="R1850">
            <v>113.6</v>
          </cell>
          <cell r="S1850">
            <v>95.3</v>
          </cell>
          <cell r="T1850">
            <v>18.3</v>
          </cell>
          <cell r="U1850">
            <v>346.4</v>
          </cell>
          <cell r="V1850">
            <v>306.60000000000002</v>
          </cell>
          <cell r="W1850">
            <v>39.799999999999997</v>
          </cell>
          <cell r="X1850">
            <v>217.9</v>
          </cell>
          <cell r="Y1850">
            <v>198.1</v>
          </cell>
          <cell r="Z1850">
            <v>19.8</v>
          </cell>
          <cell r="AA1850">
            <v>66.400000000000006</v>
          </cell>
          <cell r="AB1850">
            <v>54.2</v>
          </cell>
          <cell r="AC1850">
            <v>12.1</v>
          </cell>
          <cell r="AD1850">
            <v>62.1</v>
          </cell>
          <cell r="AE1850">
            <v>54.2</v>
          </cell>
          <cell r="AF1850">
            <v>7.9</v>
          </cell>
        </row>
        <row r="1851">
          <cell r="C1851" t="str">
            <v>703 MARTHA STEWART WHIMWP MD Perm %</v>
          </cell>
          <cell r="D1851" t="str">
            <v>703 MARTHA STEWART WHIM</v>
          </cell>
          <cell r="E1851" t="str">
            <v>WP MD Perm %</v>
          </cell>
          <cell r="F1851">
            <v>0.17299999999999999</v>
          </cell>
          <cell r="G1851">
            <v>0.33500000000000002</v>
          </cell>
          <cell r="H1851">
            <v>6.4000000000000001E-2</v>
          </cell>
          <cell r="I1851">
            <v>0.22700000000000001</v>
          </cell>
          <cell r="J1851">
            <v>0.39300000000000002</v>
          </cell>
          <cell r="K1851">
            <v>0.11600000000000001</v>
          </cell>
          <cell r="L1851">
            <v>0.29799999999999999</v>
          </cell>
          <cell r="M1851">
            <v>0.52100000000000002</v>
          </cell>
          <cell r="N1851">
            <v>0.14699999999999999</v>
          </cell>
          <cell r="O1851">
            <v>0.26400000000000001</v>
          </cell>
          <cell r="P1851">
            <v>0.32400000000000001</v>
          </cell>
          <cell r="Q1851">
            <v>0.20599999999999999</v>
          </cell>
          <cell r="R1851">
            <v>0.14599999999999999</v>
          </cell>
          <cell r="S1851">
            <v>0.38300000000000001</v>
          </cell>
          <cell r="T1851">
            <v>3.5000000000000003E-2</v>
          </cell>
          <cell r="U1851">
            <v>0.13100000000000001</v>
          </cell>
          <cell r="V1851">
            <v>0.29199999999999998</v>
          </cell>
          <cell r="W1851">
            <v>2.5000000000000001E-2</v>
          </cell>
          <cell r="X1851">
            <v>0.28899999999999998</v>
          </cell>
          <cell r="Y1851">
            <v>0.78200000000000003</v>
          </cell>
          <cell r="Z1851">
            <v>0.04</v>
          </cell>
          <cell r="AA1851">
            <v>7.0999999999999994E-2</v>
          </cell>
          <cell r="AB1851">
            <v>0.155</v>
          </cell>
          <cell r="AC1851">
            <v>2.1000000000000001E-2</v>
          </cell>
          <cell r="AD1851">
            <v>6.5000000000000002E-2</v>
          </cell>
          <cell r="AE1851">
            <v>0.121</v>
          </cell>
          <cell r="AF1851">
            <v>1.6E-2</v>
          </cell>
        </row>
        <row r="1852">
          <cell r="C1852" t="str">
            <v>703 MARTHA STEWART WHIMWP MD POS $</v>
          </cell>
          <cell r="D1852" t="str">
            <v>703 MARTHA STEWART WHIM</v>
          </cell>
          <cell r="E1852" t="str">
            <v>WP MD POS $</v>
          </cell>
          <cell r="F1852">
            <v>1315.6</v>
          </cell>
          <cell r="G1852">
            <v>488.7</v>
          </cell>
          <cell r="H1852">
            <v>826.9</v>
          </cell>
          <cell r="I1852">
            <v>642.29999999999995</v>
          </cell>
          <cell r="J1852">
            <v>231.3</v>
          </cell>
          <cell r="K1852">
            <v>410.9</v>
          </cell>
          <cell r="L1852">
            <v>156.4</v>
          </cell>
          <cell r="M1852">
            <v>62</v>
          </cell>
          <cell r="N1852">
            <v>94.4</v>
          </cell>
          <cell r="O1852">
            <v>200.8</v>
          </cell>
          <cell r="P1852">
            <v>84.8</v>
          </cell>
          <cell r="Q1852">
            <v>116</v>
          </cell>
          <cell r="R1852">
            <v>285.10000000000002</v>
          </cell>
          <cell r="S1852">
            <v>84.6</v>
          </cell>
          <cell r="T1852">
            <v>200.5</v>
          </cell>
          <cell r="U1852">
            <v>673.4</v>
          </cell>
          <cell r="V1852">
            <v>257.39999999999998</v>
          </cell>
          <cell r="W1852">
            <v>415.9</v>
          </cell>
          <cell r="X1852">
            <v>193.7</v>
          </cell>
          <cell r="Y1852">
            <v>63.3</v>
          </cell>
          <cell r="Z1852">
            <v>130.4</v>
          </cell>
          <cell r="AA1852">
            <v>255.3</v>
          </cell>
          <cell r="AB1852">
            <v>91</v>
          </cell>
          <cell r="AC1852">
            <v>164.3</v>
          </cell>
          <cell r="AD1852">
            <v>224.4</v>
          </cell>
          <cell r="AE1852">
            <v>103.1</v>
          </cell>
          <cell r="AF1852">
            <v>121.3</v>
          </cell>
        </row>
        <row r="1853">
          <cell r="C1853" t="str">
            <v>703 MARTHA STEWART WHIMWP MD POS $ on Sls Alt Fulfill $</v>
          </cell>
          <cell r="D1853" t="str">
            <v>703 MARTHA STEWART WHIM</v>
          </cell>
          <cell r="E1853" t="str">
            <v>WP MD POS $ on Sls Alt Fulfill $</v>
          </cell>
          <cell r="F1853">
            <v>0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0</v>
          </cell>
          <cell r="P1853">
            <v>0</v>
          </cell>
          <cell r="Q1853">
            <v>0</v>
          </cell>
          <cell r="R1853">
            <v>0</v>
          </cell>
          <cell r="S1853">
            <v>0</v>
          </cell>
          <cell r="T1853">
            <v>0</v>
          </cell>
          <cell r="U1853">
            <v>0</v>
          </cell>
          <cell r="V1853">
            <v>0</v>
          </cell>
          <cell r="W1853">
            <v>0</v>
          </cell>
          <cell r="X1853">
            <v>0</v>
          </cell>
          <cell r="Y1853">
            <v>0</v>
          </cell>
          <cell r="Z1853">
            <v>0</v>
          </cell>
          <cell r="AA1853">
            <v>0</v>
          </cell>
          <cell r="AB1853">
            <v>0</v>
          </cell>
          <cell r="AC1853">
            <v>0</v>
          </cell>
          <cell r="AD1853">
            <v>0</v>
          </cell>
          <cell r="AE1853">
            <v>0</v>
          </cell>
          <cell r="AF1853">
            <v>0</v>
          </cell>
        </row>
        <row r="1854">
          <cell r="C1854" t="str">
            <v>703 MARTHA STEWART WHIMWP MD POS $ on Sls Net Fulfilled $</v>
          </cell>
          <cell r="D1854" t="str">
            <v>703 MARTHA STEWART WHIM</v>
          </cell>
          <cell r="E1854" t="str">
            <v>WP MD POS $ on Sls Net Fulfilled $</v>
          </cell>
          <cell r="F1854">
            <v>1315.6</v>
          </cell>
          <cell r="G1854">
            <v>659.1</v>
          </cell>
          <cell r="H1854">
            <v>656.5</v>
          </cell>
          <cell r="I1854">
            <v>642.29999999999995</v>
          </cell>
          <cell r="J1854">
            <v>292.7</v>
          </cell>
          <cell r="K1854">
            <v>349.6</v>
          </cell>
          <cell r="L1854">
            <v>156.4</v>
          </cell>
          <cell r="M1854">
            <v>66.7</v>
          </cell>
          <cell r="N1854">
            <v>89.6</v>
          </cell>
          <cell r="O1854">
            <v>200.8</v>
          </cell>
          <cell r="P1854">
            <v>79.599999999999994</v>
          </cell>
          <cell r="Q1854">
            <v>121.2</v>
          </cell>
          <cell r="R1854">
            <v>285.10000000000002</v>
          </cell>
          <cell r="S1854">
            <v>146.30000000000001</v>
          </cell>
          <cell r="T1854">
            <v>138.80000000000001</v>
          </cell>
          <cell r="U1854">
            <v>673.4</v>
          </cell>
          <cell r="V1854">
            <v>366.4</v>
          </cell>
          <cell r="W1854">
            <v>307</v>
          </cell>
          <cell r="X1854">
            <v>193.7</v>
          </cell>
          <cell r="Y1854">
            <v>98.1</v>
          </cell>
          <cell r="Z1854">
            <v>95.6</v>
          </cell>
          <cell r="AA1854">
            <v>255.3</v>
          </cell>
          <cell r="AB1854">
            <v>132.5</v>
          </cell>
          <cell r="AC1854">
            <v>122.8</v>
          </cell>
          <cell r="AD1854">
            <v>224.4</v>
          </cell>
          <cell r="AE1854">
            <v>135.80000000000001</v>
          </cell>
          <cell r="AF1854">
            <v>88.5</v>
          </cell>
        </row>
        <row r="1855">
          <cell r="C1855" t="str">
            <v>703 MARTHA STEWART WHIMWP MD POS $ on Sls Net Fulfilled $ var LY %</v>
          </cell>
          <cell r="D1855" t="str">
            <v>703 MARTHA STEWART WHIM</v>
          </cell>
          <cell r="E1855" t="str">
            <v>WP MD POS $ on Sls Net Fulfilled $ var LY %</v>
          </cell>
          <cell r="F1855">
            <v>0.254</v>
          </cell>
          <cell r="G1855">
            <v>0.32200000000000001</v>
          </cell>
          <cell r="H1855">
            <v>0.193</v>
          </cell>
          <cell r="I1855">
            <v>0.26500000000000001</v>
          </cell>
          <cell r="J1855">
            <v>0.35499999999999998</v>
          </cell>
          <cell r="K1855">
            <v>0.19800000000000001</v>
          </cell>
          <cell r="L1855">
            <v>0.312</v>
          </cell>
          <cell r="M1855">
            <v>0.40100000000000002</v>
          </cell>
          <cell r="N1855">
            <v>0.253</v>
          </cell>
          <cell r="O1855">
            <v>0.32600000000000001</v>
          </cell>
          <cell r="P1855">
            <v>0.41899999999999998</v>
          </cell>
          <cell r="Q1855">
            <v>0.27100000000000002</v>
          </cell>
          <cell r="R1855">
            <v>0.20200000000000001</v>
          </cell>
          <cell r="S1855">
            <v>0.30399999999999999</v>
          </cell>
          <cell r="T1855">
            <v>0.11</v>
          </cell>
          <cell r="U1855">
            <v>0.24399999999999999</v>
          </cell>
          <cell r="V1855">
            <v>0.29599999999999999</v>
          </cell>
          <cell r="W1855">
            <v>0.188</v>
          </cell>
          <cell r="X1855">
            <v>0.22900000000000001</v>
          </cell>
          <cell r="Y1855">
            <v>0.28699999999999998</v>
          </cell>
          <cell r="Z1855">
            <v>0.17599999999999999</v>
          </cell>
          <cell r="AA1855">
            <v>0.24</v>
          </cell>
          <cell r="AB1855">
            <v>0.29899999999999999</v>
          </cell>
          <cell r="AC1855">
            <v>0.183</v>
          </cell>
          <cell r="AD1855">
            <v>0.26200000000000001</v>
          </cell>
          <cell r="AE1855">
            <v>0.3</v>
          </cell>
          <cell r="AF1855">
            <v>0.20799999999999999</v>
          </cell>
        </row>
        <row r="1856">
          <cell r="C1856" t="str">
            <v>703 MARTHA STEWART WHIMWP MD POS $ on Sls Net Fulfilled % on MD POS Fulfilled</v>
          </cell>
          <cell r="D1856" t="str">
            <v>703 MARTHA STEWART WHIM</v>
          </cell>
          <cell r="E1856" t="str">
            <v>WP MD POS $ on Sls Net Fulfilled % on MD POS Fulfilled</v>
          </cell>
          <cell r="F1856">
            <v>1</v>
          </cell>
          <cell r="G1856">
            <v>1.349</v>
          </cell>
          <cell r="H1856">
            <v>0.79400000000000004</v>
          </cell>
          <cell r="I1856">
            <v>1</v>
          </cell>
          <cell r="J1856">
            <v>1.2649999999999999</v>
          </cell>
          <cell r="K1856">
            <v>0.85099999999999998</v>
          </cell>
          <cell r="L1856">
            <v>1</v>
          </cell>
          <cell r="M1856">
            <v>1.077</v>
          </cell>
          <cell r="N1856">
            <v>0.95</v>
          </cell>
          <cell r="O1856">
            <v>1</v>
          </cell>
          <cell r="P1856">
            <v>0.94</v>
          </cell>
          <cell r="Q1856">
            <v>1.044</v>
          </cell>
          <cell r="R1856">
            <v>1</v>
          </cell>
          <cell r="S1856">
            <v>1.73</v>
          </cell>
          <cell r="T1856">
            <v>0.69199999999999995</v>
          </cell>
          <cell r="U1856">
            <v>1</v>
          </cell>
          <cell r="V1856">
            <v>1.423</v>
          </cell>
          <cell r="W1856">
            <v>0.73799999999999999</v>
          </cell>
          <cell r="X1856">
            <v>1</v>
          </cell>
          <cell r="Y1856">
            <v>1.5489999999999999</v>
          </cell>
          <cell r="Z1856">
            <v>0.73299999999999998</v>
          </cell>
          <cell r="AA1856">
            <v>1</v>
          </cell>
          <cell r="AB1856">
            <v>1.456</v>
          </cell>
          <cell r="AC1856">
            <v>0.748</v>
          </cell>
          <cell r="AD1856">
            <v>1</v>
          </cell>
          <cell r="AE1856">
            <v>1.3169999999999999</v>
          </cell>
          <cell r="AF1856">
            <v>0.73</v>
          </cell>
        </row>
        <row r="1857">
          <cell r="C1857" t="str">
            <v>703 MARTHA STEWART WHIMWP MD POS $ on Sls Non Financial Cross Divisional $</v>
          </cell>
          <cell r="D1857" t="str">
            <v>703 MARTHA STEWART WHIM</v>
          </cell>
          <cell r="E1857" t="str">
            <v>WP MD POS $ on Sls Non Financial Cross Divisional $</v>
          </cell>
          <cell r="F1857">
            <v>0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  <cell r="M1857">
            <v>0</v>
          </cell>
          <cell r="N1857">
            <v>0</v>
          </cell>
          <cell r="O1857">
            <v>0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  <cell r="T1857">
            <v>0</v>
          </cell>
          <cell r="U1857">
            <v>0</v>
          </cell>
          <cell r="V1857">
            <v>0</v>
          </cell>
          <cell r="W1857">
            <v>0</v>
          </cell>
          <cell r="X1857">
            <v>0</v>
          </cell>
          <cell r="Y1857">
            <v>0</v>
          </cell>
          <cell r="Z1857">
            <v>0</v>
          </cell>
          <cell r="AA1857">
            <v>0</v>
          </cell>
          <cell r="AB1857">
            <v>0</v>
          </cell>
          <cell r="AC1857">
            <v>0</v>
          </cell>
          <cell r="AD1857">
            <v>0</v>
          </cell>
          <cell r="AE1857">
            <v>0</v>
          </cell>
          <cell r="AF1857">
            <v>0</v>
          </cell>
        </row>
        <row r="1858">
          <cell r="C1858" t="str">
            <v>703 MARTHA STEWART WHIMWP MD POS $ on Sls on Owned Inv $</v>
          </cell>
          <cell r="D1858" t="str">
            <v>703 MARTHA STEWART WHIM</v>
          </cell>
          <cell r="E1858" t="str">
            <v>WP MD POS $ on Sls on Owned Inv $</v>
          </cell>
          <cell r="F1858">
            <v>1315.6</v>
          </cell>
          <cell r="G1858">
            <v>488.7</v>
          </cell>
          <cell r="H1858">
            <v>826.9</v>
          </cell>
          <cell r="I1858">
            <v>642.29999999999995</v>
          </cell>
          <cell r="J1858">
            <v>231.3</v>
          </cell>
          <cell r="K1858">
            <v>410.9</v>
          </cell>
          <cell r="L1858">
            <v>156.4</v>
          </cell>
          <cell r="M1858">
            <v>62</v>
          </cell>
          <cell r="N1858">
            <v>94.4</v>
          </cell>
          <cell r="O1858">
            <v>200.8</v>
          </cell>
          <cell r="P1858">
            <v>84.8</v>
          </cell>
          <cell r="Q1858">
            <v>116</v>
          </cell>
          <cell r="R1858">
            <v>285.10000000000002</v>
          </cell>
          <cell r="S1858">
            <v>84.6</v>
          </cell>
          <cell r="T1858">
            <v>200.5</v>
          </cell>
          <cell r="U1858">
            <v>673.4</v>
          </cell>
          <cell r="V1858">
            <v>257.39999999999998</v>
          </cell>
          <cell r="W1858">
            <v>415.9</v>
          </cell>
          <cell r="X1858">
            <v>193.7</v>
          </cell>
          <cell r="Y1858">
            <v>63.3</v>
          </cell>
          <cell r="Z1858">
            <v>130.4</v>
          </cell>
          <cell r="AA1858">
            <v>255.3</v>
          </cell>
          <cell r="AB1858">
            <v>91</v>
          </cell>
          <cell r="AC1858">
            <v>164.3</v>
          </cell>
          <cell r="AD1858">
            <v>224.4</v>
          </cell>
          <cell r="AE1858">
            <v>103.1</v>
          </cell>
          <cell r="AF1858">
            <v>121.3</v>
          </cell>
        </row>
        <row r="1859">
          <cell r="C1859" t="str">
            <v>703 MARTHA STEWART WHIMWP MD POS $ on Sls Vendor Filled $</v>
          </cell>
          <cell r="D1859" t="str">
            <v>703 MARTHA STEWART WHIM</v>
          </cell>
          <cell r="E1859" t="str">
            <v>WP MD POS $ on Sls Vendor Filled $</v>
          </cell>
          <cell r="F1859">
            <v>0</v>
          </cell>
          <cell r="G1859">
            <v>0</v>
          </cell>
          <cell r="H1859">
            <v>0</v>
          </cell>
          <cell r="I1859">
            <v>0</v>
          </cell>
          <cell r="J1859">
            <v>0</v>
          </cell>
          <cell r="K1859">
            <v>0</v>
          </cell>
          <cell r="L1859">
            <v>0</v>
          </cell>
          <cell r="M1859">
            <v>0</v>
          </cell>
          <cell r="N1859">
            <v>0</v>
          </cell>
          <cell r="O1859">
            <v>0</v>
          </cell>
          <cell r="P1859">
            <v>0</v>
          </cell>
          <cell r="Q1859">
            <v>0</v>
          </cell>
          <cell r="R1859">
            <v>0</v>
          </cell>
          <cell r="S1859">
            <v>0</v>
          </cell>
          <cell r="T1859">
            <v>0</v>
          </cell>
          <cell r="U1859">
            <v>0</v>
          </cell>
          <cell r="V1859">
            <v>0</v>
          </cell>
          <cell r="W1859">
            <v>0</v>
          </cell>
          <cell r="X1859">
            <v>0</v>
          </cell>
          <cell r="Y1859">
            <v>0</v>
          </cell>
          <cell r="Z1859">
            <v>0</v>
          </cell>
          <cell r="AA1859">
            <v>0</v>
          </cell>
          <cell r="AB1859">
            <v>0</v>
          </cell>
          <cell r="AC1859">
            <v>0</v>
          </cell>
          <cell r="AD1859">
            <v>0</v>
          </cell>
          <cell r="AE1859">
            <v>0</v>
          </cell>
          <cell r="AF1859">
            <v>0</v>
          </cell>
        </row>
        <row r="1860">
          <cell r="C1860" t="str">
            <v>703 MARTHA STEWART WHIMWP MD POS %</v>
          </cell>
          <cell r="D1860" t="str">
            <v>703 MARTHA STEWART WHIM</v>
          </cell>
          <cell r="E1860" t="str">
            <v>WP MD POS %</v>
          </cell>
          <cell r="F1860">
            <v>0.28199999999999997</v>
          </cell>
          <cell r="G1860">
            <v>0.26300000000000001</v>
          </cell>
          <cell r="H1860">
            <v>0.29499999999999998</v>
          </cell>
          <cell r="I1860">
            <v>0.31900000000000001</v>
          </cell>
          <cell r="J1860">
            <v>0.28599999999999998</v>
          </cell>
          <cell r="K1860">
            <v>0.34100000000000003</v>
          </cell>
          <cell r="L1860">
            <v>0.30599999999999999</v>
          </cell>
          <cell r="M1860">
            <v>0.3</v>
          </cell>
          <cell r="N1860">
            <v>0.31</v>
          </cell>
          <cell r="O1860">
            <v>0.27600000000000002</v>
          </cell>
          <cell r="P1860">
            <v>0.24</v>
          </cell>
          <cell r="Q1860">
            <v>0.31</v>
          </cell>
          <cell r="R1860">
            <v>0.36699999999999999</v>
          </cell>
          <cell r="S1860">
            <v>0.34</v>
          </cell>
          <cell r="T1860">
            <v>0.38</v>
          </cell>
          <cell r="U1860">
            <v>0.255</v>
          </cell>
          <cell r="V1860">
            <v>0.245</v>
          </cell>
          <cell r="W1860">
            <v>0.26100000000000001</v>
          </cell>
          <cell r="X1860">
            <v>0.25700000000000001</v>
          </cell>
          <cell r="Y1860">
            <v>0.25</v>
          </cell>
          <cell r="Z1860">
            <v>0.26</v>
          </cell>
          <cell r="AA1860">
            <v>0.27300000000000002</v>
          </cell>
          <cell r="AB1860">
            <v>0.26</v>
          </cell>
          <cell r="AC1860">
            <v>0.28000000000000003</v>
          </cell>
          <cell r="AD1860">
            <v>0.23499999999999999</v>
          </cell>
          <cell r="AE1860">
            <v>0.23</v>
          </cell>
          <cell r="AF1860">
            <v>0.24</v>
          </cell>
        </row>
        <row r="1861">
          <cell r="C1861" t="str">
            <v>703 MARTHA STEWART WHIMWP MD POS % on Sls Alt Fulfill $</v>
          </cell>
          <cell r="D1861" t="str">
            <v>703 MARTHA STEWART WHIM</v>
          </cell>
          <cell r="E1861" t="str">
            <v>WP MD POS % on Sls Alt Fulfill $</v>
          </cell>
          <cell r="F1861">
            <v>0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  <cell r="K1861">
            <v>0</v>
          </cell>
          <cell r="L1861">
            <v>0</v>
          </cell>
          <cell r="M1861">
            <v>0</v>
          </cell>
          <cell r="N1861">
            <v>0</v>
          </cell>
          <cell r="O1861">
            <v>0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  <cell r="T1861">
            <v>0</v>
          </cell>
          <cell r="U1861">
            <v>0</v>
          </cell>
          <cell r="V1861">
            <v>0</v>
          </cell>
          <cell r="W1861">
            <v>0</v>
          </cell>
          <cell r="X1861">
            <v>0</v>
          </cell>
          <cell r="Y1861">
            <v>0</v>
          </cell>
          <cell r="Z1861">
            <v>0</v>
          </cell>
          <cell r="AA1861">
            <v>0</v>
          </cell>
          <cell r="AB1861">
            <v>0</v>
          </cell>
          <cell r="AC1861">
            <v>0</v>
          </cell>
          <cell r="AD1861">
            <v>0</v>
          </cell>
          <cell r="AE1861">
            <v>0</v>
          </cell>
          <cell r="AF1861">
            <v>0</v>
          </cell>
        </row>
        <row r="1862">
          <cell r="C1862" t="str">
            <v>703 MARTHA STEWART WHIMWP MD POS % on Sls Net Fulfilled $</v>
          </cell>
          <cell r="D1862" t="str">
            <v>703 MARTHA STEWART WHIM</v>
          </cell>
          <cell r="E1862" t="str">
            <v>WP MD POS % on Sls Net Fulfilled $</v>
          </cell>
          <cell r="F1862">
            <v>0.28199999999999997</v>
          </cell>
          <cell r="G1862">
            <v>0.33900000000000002</v>
          </cell>
          <cell r="H1862">
            <v>0.24199999999999999</v>
          </cell>
          <cell r="I1862">
            <v>0.31900000000000001</v>
          </cell>
          <cell r="J1862">
            <v>0.36</v>
          </cell>
          <cell r="K1862">
            <v>0.29099999999999998</v>
          </cell>
          <cell r="L1862">
            <v>0.30599999999999999</v>
          </cell>
          <cell r="M1862">
            <v>0.34899999999999998</v>
          </cell>
          <cell r="N1862">
            <v>0.28000000000000003</v>
          </cell>
          <cell r="O1862">
            <v>0.27600000000000002</v>
          </cell>
          <cell r="P1862">
            <v>0.253</v>
          </cell>
          <cell r="Q1862">
            <v>0.29399999999999998</v>
          </cell>
          <cell r="R1862">
            <v>0.36699999999999999</v>
          </cell>
          <cell r="S1862">
            <v>0.47799999999999998</v>
          </cell>
          <cell r="T1862">
            <v>0.29499999999999998</v>
          </cell>
          <cell r="U1862">
            <v>0.255</v>
          </cell>
          <cell r="V1862">
            <v>0.32300000000000001</v>
          </cell>
          <cell r="W1862">
            <v>0.20300000000000001</v>
          </cell>
          <cell r="X1862">
            <v>0.25700000000000001</v>
          </cell>
          <cell r="Y1862">
            <v>0.311</v>
          </cell>
          <cell r="Z1862">
            <v>0.217</v>
          </cell>
          <cell r="AA1862">
            <v>0.27300000000000002</v>
          </cell>
          <cell r="AB1862">
            <v>0.33900000000000002</v>
          </cell>
          <cell r="AC1862">
            <v>0.22500000000000001</v>
          </cell>
          <cell r="AD1862">
            <v>0.23499999999999999</v>
          </cell>
          <cell r="AE1862">
            <v>0.318</v>
          </cell>
          <cell r="AF1862">
            <v>0.16800000000000001</v>
          </cell>
        </row>
        <row r="1863">
          <cell r="C1863" t="str">
            <v>703 MARTHA STEWART WHIMWP MD POS % on Sls Non Financial Cross Divisional $</v>
          </cell>
          <cell r="D1863" t="str">
            <v>703 MARTHA STEWART WHIM</v>
          </cell>
          <cell r="E1863" t="str">
            <v>WP MD POS % on Sls Non Financial Cross Divisional $</v>
          </cell>
          <cell r="F1863">
            <v>0</v>
          </cell>
          <cell r="G1863">
            <v>0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  <cell r="M1863">
            <v>0</v>
          </cell>
          <cell r="N1863">
            <v>0</v>
          </cell>
          <cell r="O1863">
            <v>0</v>
          </cell>
          <cell r="P1863">
            <v>0</v>
          </cell>
          <cell r="Q1863">
            <v>0</v>
          </cell>
          <cell r="R1863">
            <v>0</v>
          </cell>
          <cell r="S1863">
            <v>0</v>
          </cell>
          <cell r="T1863">
            <v>0</v>
          </cell>
          <cell r="U1863">
            <v>0</v>
          </cell>
          <cell r="V1863">
            <v>0</v>
          </cell>
          <cell r="W1863">
            <v>0</v>
          </cell>
          <cell r="X1863">
            <v>0</v>
          </cell>
          <cell r="Y1863">
            <v>0</v>
          </cell>
          <cell r="Z1863">
            <v>0</v>
          </cell>
          <cell r="AA1863">
            <v>0</v>
          </cell>
          <cell r="AB1863">
            <v>0</v>
          </cell>
          <cell r="AC1863">
            <v>0</v>
          </cell>
          <cell r="AD1863">
            <v>0</v>
          </cell>
          <cell r="AE1863">
            <v>0</v>
          </cell>
          <cell r="AF1863">
            <v>0</v>
          </cell>
        </row>
        <row r="1864">
          <cell r="C1864" t="str">
            <v>703 MARTHA STEWART WHIMWP MD POS % on Sls on Owned Inv $</v>
          </cell>
          <cell r="D1864" t="str">
            <v>703 MARTHA STEWART WHIM</v>
          </cell>
          <cell r="E1864" t="str">
            <v>WP MD POS % on Sls on Owned Inv $</v>
          </cell>
          <cell r="F1864">
            <v>0.28199999999999997</v>
          </cell>
          <cell r="G1864">
            <v>0.26300000000000001</v>
          </cell>
          <cell r="H1864">
            <v>0.29499999999999998</v>
          </cell>
          <cell r="I1864">
            <v>0.31900000000000001</v>
          </cell>
          <cell r="J1864">
            <v>0.28599999999999998</v>
          </cell>
          <cell r="K1864">
            <v>0.34100000000000003</v>
          </cell>
          <cell r="L1864">
            <v>0.30599999999999999</v>
          </cell>
          <cell r="M1864">
            <v>0.3</v>
          </cell>
          <cell r="N1864">
            <v>0.31</v>
          </cell>
          <cell r="O1864">
            <v>0.27600000000000002</v>
          </cell>
          <cell r="P1864">
            <v>0.24</v>
          </cell>
          <cell r="Q1864">
            <v>0.31</v>
          </cell>
          <cell r="R1864">
            <v>0.36699999999999999</v>
          </cell>
          <cell r="S1864">
            <v>0.34</v>
          </cell>
          <cell r="T1864">
            <v>0.38</v>
          </cell>
          <cell r="U1864">
            <v>0.255</v>
          </cell>
          <cell r="V1864">
            <v>0.245</v>
          </cell>
          <cell r="W1864">
            <v>0.26100000000000001</v>
          </cell>
          <cell r="X1864">
            <v>0.25700000000000001</v>
          </cell>
          <cell r="Y1864">
            <v>0.25</v>
          </cell>
          <cell r="Z1864">
            <v>0.26</v>
          </cell>
          <cell r="AA1864">
            <v>0.27300000000000002</v>
          </cell>
          <cell r="AB1864">
            <v>0.26</v>
          </cell>
          <cell r="AC1864">
            <v>0.28000000000000003</v>
          </cell>
          <cell r="AD1864">
            <v>0.23499999999999999</v>
          </cell>
          <cell r="AE1864">
            <v>0.23</v>
          </cell>
          <cell r="AF1864">
            <v>0.24</v>
          </cell>
        </row>
        <row r="1865">
          <cell r="C1865" t="str">
            <v>703 MARTHA STEWART WHIMWP MD POS % on Sls Vendor Filled $</v>
          </cell>
          <cell r="D1865" t="str">
            <v>703 MARTHA STEWART WHIM</v>
          </cell>
          <cell r="E1865" t="str">
            <v>WP MD POS % on Sls Vendor Filled $</v>
          </cell>
          <cell r="F1865">
            <v>0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  <cell r="M1865">
            <v>0</v>
          </cell>
          <cell r="N1865">
            <v>0</v>
          </cell>
          <cell r="O1865">
            <v>0</v>
          </cell>
          <cell r="P1865">
            <v>0</v>
          </cell>
          <cell r="Q1865">
            <v>0</v>
          </cell>
          <cell r="R1865">
            <v>0</v>
          </cell>
          <cell r="S1865">
            <v>0</v>
          </cell>
          <cell r="T1865">
            <v>0</v>
          </cell>
          <cell r="U1865">
            <v>0</v>
          </cell>
          <cell r="V1865">
            <v>0</v>
          </cell>
          <cell r="W1865">
            <v>0</v>
          </cell>
          <cell r="X1865">
            <v>0</v>
          </cell>
          <cell r="Y1865">
            <v>0</v>
          </cell>
          <cell r="Z1865">
            <v>0</v>
          </cell>
          <cell r="AA1865">
            <v>0</v>
          </cell>
          <cell r="AB1865">
            <v>0</v>
          </cell>
          <cell r="AC1865">
            <v>0</v>
          </cell>
          <cell r="AD1865">
            <v>0</v>
          </cell>
          <cell r="AE1865">
            <v>0</v>
          </cell>
          <cell r="AF1865">
            <v>0</v>
          </cell>
        </row>
        <row r="1866">
          <cell r="C1866" t="str">
            <v>703 MARTHA STEWART WHIMWP MD POS Fulfilled $</v>
          </cell>
          <cell r="D1866" t="str">
            <v>703 MARTHA STEWART WHIM</v>
          </cell>
          <cell r="E1866" t="str">
            <v>WP MD POS Fulfilled $</v>
          </cell>
          <cell r="F1866">
            <v>1315.6</v>
          </cell>
          <cell r="G1866">
            <v>488.7</v>
          </cell>
          <cell r="H1866">
            <v>826.9</v>
          </cell>
          <cell r="I1866">
            <v>642.29999999999995</v>
          </cell>
          <cell r="J1866">
            <v>231.3</v>
          </cell>
          <cell r="K1866">
            <v>410.9</v>
          </cell>
          <cell r="L1866">
            <v>156.4</v>
          </cell>
          <cell r="M1866">
            <v>62</v>
          </cell>
          <cell r="N1866">
            <v>94.4</v>
          </cell>
          <cell r="O1866">
            <v>200.8</v>
          </cell>
          <cell r="P1866">
            <v>84.8</v>
          </cell>
          <cell r="Q1866">
            <v>116</v>
          </cell>
          <cell r="R1866">
            <v>285.10000000000002</v>
          </cell>
          <cell r="S1866">
            <v>84.6</v>
          </cell>
          <cell r="T1866">
            <v>200.5</v>
          </cell>
          <cell r="U1866">
            <v>673.4</v>
          </cell>
          <cell r="V1866">
            <v>257.39999999999998</v>
          </cell>
          <cell r="W1866">
            <v>415.9</v>
          </cell>
          <cell r="X1866">
            <v>193.7</v>
          </cell>
          <cell r="Y1866">
            <v>63.3</v>
          </cell>
          <cell r="Z1866">
            <v>130.4</v>
          </cell>
          <cell r="AA1866">
            <v>255.3</v>
          </cell>
          <cell r="AB1866">
            <v>91</v>
          </cell>
          <cell r="AC1866">
            <v>164.3</v>
          </cell>
          <cell r="AD1866">
            <v>224.4</v>
          </cell>
          <cell r="AE1866">
            <v>103.1</v>
          </cell>
          <cell r="AF1866">
            <v>121.3</v>
          </cell>
        </row>
        <row r="1867">
          <cell r="C1867" t="str">
            <v>703 MARTHA STEWART WHIMWP MD POS Fulfilled %</v>
          </cell>
          <cell r="D1867" t="str">
            <v>703 MARTHA STEWART WHIM</v>
          </cell>
          <cell r="E1867" t="str">
            <v>WP MD POS Fulfilled %</v>
          </cell>
          <cell r="F1867">
            <v>0.28199999999999997</v>
          </cell>
          <cell r="G1867">
            <v>0.26300000000000001</v>
          </cell>
          <cell r="H1867">
            <v>0.29499999999999998</v>
          </cell>
          <cell r="I1867">
            <v>0.31900000000000001</v>
          </cell>
          <cell r="J1867">
            <v>0.28599999999999998</v>
          </cell>
          <cell r="K1867">
            <v>0.34100000000000003</v>
          </cell>
          <cell r="L1867">
            <v>0.30599999999999999</v>
          </cell>
          <cell r="M1867">
            <v>0.3</v>
          </cell>
          <cell r="N1867">
            <v>0.31</v>
          </cell>
          <cell r="O1867">
            <v>0.27600000000000002</v>
          </cell>
          <cell r="P1867">
            <v>0.24</v>
          </cell>
          <cell r="Q1867">
            <v>0.31</v>
          </cell>
          <cell r="R1867">
            <v>0.36699999999999999</v>
          </cell>
          <cell r="S1867">
            <v>0.34</v>
          </cell>
          <cell r="T1867">
            <v>0.38</v>
          </cell>
          <cell r="U1867">
            <v>0.255</v>
          </cell>
          <cell r="V1867">
            <v>0.245</v>
          </cell>
          <cell r="W1867">
            <v>0.26100000000000001</v>
          </cell>
          <cell r="X1867">
            <v>0.25700000000000001</v>
          </cell>
          <cell r="Y1867">
            <v>0.25</v>
          </cell>
          <cell r="Z1867">
            <v>0.26</v>
          </cell>
          <cell r="AA1867">
            <v>0.27300000000000002</v>
          </cell>
          <cell r="AB1867">
            <v>0.26</v>
          </cell>
          <cell r="AC1867">
            <v>0.28000000000000003</v>
          </cell>
          <cell r="AD1867">
            <v>0.23499999999999999</v>
          </cell>
          <cell r="AE1867">
            <v>0.23</v>
          </cell>
          <cell r="AF1867">
            <v>0.24</v>
          </cell>
        </row>
        <row r="1868">
          <cell r="C1868" t="str">
            <v>703 MARTHA STEWART WHIMWP MDA $</v>
          </cell>
          <cell r="D1868" t="str">
            <v>703 MARTHA STEWART WHIM</v>
          </cell>
          <cell r="E1868" t="str">
            <v>WP MDA $</v>
          </cell>
          <cell r="F1868">
            <v>0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  <cell r="M1868">
            <v>0</v>
          </cell>
          <cell r="N1868">
            <v>0</v>
          </cell>
          <cell r="O1868">
            <v>0</v>
          </cell>
          <cell r="P1868">
            <v>0</v>
          </cell>
          <cell r="Q1868">
            <v>0</v>
          </cell>
          <cell r="R1868">
            <v>0</v>
          </cell>
          <cell r="S1868">
            <v>0</v>
          </cell>
          <cell r="T1868">
            <v>0</v>
          </cell>
          <cell r="U1868">
            <v>0</v>
          </cell>
          <cell r="V1868">
            <v>0</v>
          </cell>
          <cell r="W1868">
            <v>0</v>
          </cell>
          <cell r="X1868">
            <v>0</v>
          </cell>
          <cell r="Y1868">
            <v>0</v>
          </cell>
          <cell r="Z1868">
            <v>0</v>
          </cell>
          <cell r="AA1868">
            <v>0</v>
          </cell>
          <cell r="AB1868">
            <v>0</v>
          </cell>
          <cell r="AC1868">
            <v>0</v>
          </cell>
          <cell r="AD1868">
            <v>0</v>
          </cell>
          <cell r="AE1868">
            <v>0</v>
          </cell>
          <cell r="AF1868">
            <v>0</v>
          </cell>
        </row>
        <row r="1869">
          <cell r="C1869" t="str">
            <v>703 MARTHA STEWART WHIMWP MDA C$</v>
          </cell>
          <cell r="D1869" t="str">
            <v>703 MARTHA STEWART WHIM</v>
          </cell>
          <cell r="E1869" t="str">
            <v>WP MDA C$</v>
          </cell>
          <cell r="F1869">
            <v>0</v>
          </cell>
          <cell r="G1869">
            <v>0</v>
          </cell>
          <cell r="H1869">
            <v>0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  <cell r="M1869">
            <v>0</v>
          </cell>
          <cell r="N1869">
            <v>0</v>
          </cell>
          <cell r="O1869">
            <v>0</v>
          </cell>
          <cell r="P1869">
            <v>0</v>
          </cell>
          <cell r="Q1869">
            <v>0</v>
          </cell>
          <cell r="R1869">
            <v>0</v>
          </cell>
          <cell r="S1869">
            <v>0</v>
          </cell>
          <cell r="T1869">
            <v>0</v>
          </cell>
          <cell r="U1869">
            <v>0</v>
          </cell>
          <cell r="V1869">
            <v>0</v>
          </cell>
          <cell r="W1869">
            <v>0</v>
          </cell>
          <cell r="X1869">
            <v>0</v>
          </cell>
          <cell r="Y1869">
            <v>0</v>
          </cell>
          <cell r="Z1869">
            <v>0</v>
          </cell>
          <cell r="AA1869">
            <v>0</v>
          </cell>
          <cell r="AB1869">
            <v>0</v>
          </cell>
          <cell r="AC1869">
            <v>0</v>
          </cell>
          <cell r="AD1869">
            <v>0</v>
          </cell>
          <cell r="AE1869">
            <v>0</v>
          </cell>
          <cell r="AF1869">
            <v>0</v>
          </cell>
        </row>
        <row r="1870">
          <cell r="C1870" t="str">
            <v>703 MARTHA STEWART WHIMWP MDA C$ % Rec Gross C$</v>
          </cell>
          <cell r="D1870" t="str">
            <v>703 MARTHA STEWART WHIM</v>
          </cell>
          <cell r="E1870" t="str">
            <v>WP MDA C$ % Rec Gross C$</v>
          </cell>
          <cell r="F1870">
            <v>0</v>
          </cell>
          <cell r="G1870">
            <v>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>
            <v>0</v>
          </cell>
          <cell r="M1870">
            <v>0</v>
          </cell>
          <cell r="N1870">
            <v>0</v>
          </cell>
          <cell r="O1870">
            <v>0</v>
          </cell>
          <cell r="P1870">
            <v>0</v>
          </cell>
          <cell r="Q1870">
            <v>0</v>
          </cell>
          <cell r="R1870">
            <v>0</v>
          </cell>
          <cell r="S1870">
            <v>0</v>
          </cell>
          <cell r="T1870">
            <v>0</v>
          </cell>
          <cell r="U1870">
            <v>0</v>
          </cell>
          <cell r="V1870">
            <v>0</v>
          </cell>
          <cell r="W1870">
            <v>0</v>
          </cell>
          <cell r="X1870">
            <v>0</v>
          </cell>
          <cell r="Y1870">
            <v>0</v>
          </cell>
          <cell r="Z1870">
            <v>0</v>
          </cell>
          <cell r="AA1870">
            <v>0</v>
          </cell>
          <cell r="AB1870">
            <v>0</v>
          </cell>
          <cell r="AC1870">
            <v>0</v>
          </cell>
          <cell r="AD1870">
            <v>0</v>
          </cell>
          <cell r="AE1870">
            <v>0</v>
          </cell>
          <cell r="AF1870">
            <v>0</v>
          </cell>
        </row>
        <row r="1871">
          <cell r="C1871" t="str">
            <v>703 MARTHA STEWART WHIMWP MDA MU %</v>
          </cell>
          <cell r="D1871" t="str">
            <v>703 MARTHA STEWART WHIM</v>
          </cell>
          <cell r="E1871" t="str">
            <v>WP MDA MU %</v>
          </cell>
          <cell r="F1871">
            <v>0</v>
          </cell>
          <cell r="G1871">
            <v>0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>
            <v>0</v>
          </cell>
          <cell r="O1871">
            <v>0</v>
          </cell>
          <cell r="P1871">
            <v>0</v>
          </cell>
          <cell r="Q1871">
            <v>0</v>
          </cell>
          <cell r="R1871">
            <v>0</v>
          </cell>
          <cell r="S1871">
            <v>0</v>
          </cell>
          <cell r="T1871">
            <v>0</v>
          </cell>
          <cell r="U1871">
            <v>0</v>
          </cell>
          <cell r="V1871">
            <v>0</v>
          </cell>
          <cell r="W1871">
            <v>0</v>
          </cell>
          <cell r="X1871">
            <v>0</v>
          </cell>
          <cell r="Y1871">
            <v>0</v>
          </cell>
          <cell r="Z1871">
            <v>0</v>
          </cell>
          <cell r="AA1871">
            <v>0</v>
          </cell>
          <cell r="AB1871">
            <v>0</v>
          </cell>
          <cell r="AC1871">
            <v>0</v>
          </cell>
          <cell r="AD1871">
            <v>0</v>
          </cell>
          <cell r="AE1871">
            <v>0</v>
          </cell>
          <cell r="AF1871">
            <v>0</v>
          </cell>
        </row>
        <row r="1872">
          <cell r="C1872" t="str">
            <v>703 MARTHA STEWART WHIMWP MM $</v>
          </cell>
          <cell r="D1872" t="str">
            <v>703 MARTHA STEWART WHIM</v>
          </cell>
          <cell r="E1872" t="str">
            <v>WP MM $</v>
          </cell>
          <cell r="F1872">
            <v>2102.6</v>
          </cell>
          <cell r="G1872">
            <v>0</v>
          </cell>
          <cell r="H1872">
            <v>0</v>
          </cell>
          <cell r="I1872">
            <v>829.7</v>
          </cell>
          <cell r="J1872">
            <v>0</v>
          </cell>
          <cell r="K1872">
            <v>0</v>
          </cell>
          <cell r="L1872">
            <v>198.6</v>
          </cell>
          <cell r="M1872">
            <v>0</v>
          </cell>
          <cell r="N1872">
            <v>0</v>
          </cell>
          <cell r="O1872">
            <v>301.2</v>
          </cell>
          <cell r="P1872">
            <v>0</v>
          </cell>
          <cell r="Q1872">
            <v>0</v>
          </cell>
          <cell r="R1872">
            <v>330</v>
          </cell>
          <cell r="S1872">
            <v>0</v>
          </cell>
          <cell r="T1872">
            <v>0</v>
          </cell>
          <cell r="U1872">
            <v>1272.9000000000001</v>
          </cell>
          <cell r="V1872">
            <v>0</v>
          </cell>
          <cell r="W1872">
            <v>0</v>
          </cell>
          <cell r="X1872">
            <v>311.5</v>
          </cell>
          <cell r="Y1872">
            <v>0</v>
          </cell>
          <cell r="Z1872">
            <v>0</v>
          </cell>
          <cell r="AA1872">
            <v>473.2</v>
          </cell>
          <cell r="AB1872">
            <v>0</v>
          </cell>
          <cell r="AC1872">
            <v>0</v>
          </cell>
          <cell r="AD1872">
            <v>488.1</v>
          </cell>
          <cell r="AE1872">
            <v>0</v>
          </cell>
          <cell r="AF1872">
            <v>0</v>
          </cell>
        </row>
        <row r="1873">
          <cell r="C1873" t="str">
            <v>703 MARTHA STEWART WHIMWP MM %</v>
          </cell>
          <cell r="D1873" t="str">
            <v>703 MARTHA STEWART WHIM</v>
          </cell>
          <cell r="E1873" t="str">
            <v>WP MM %</v>
          </cell>
          <cell r="F1873">
            <v>0.45119999999999999</v>
          </cell>
          <cell r="G1873">
            <v>0</v>
          </cell>
          <cell r="H1873">
            <v>0</v>
          </cell>
          <cell r="I1873">
            <v>0.4118</v>
          </cell>
          <cell r="J1873">
            <v>0</v>
          </cell>
          <cell r="K1873">
            <v>0</v>
          </cell>
          <cell r="L1873">
            <v>0.3886</v>
          </cell>
          <cell r="M1873">
            <v>0</v>
          </cell>
          <cell r="N1873">
            <v>0</v>
          </cell>
          <cell r="O1873">
            <v>0.41399999999999998</v>
          </cell>
          <cell r="P1873">
            <v>0</v>
          </cell>
          <cell r="Q1873">
            <v>0</v>
          </cell>
          <cell r="R1873">
            <v>0.42499999999999999</v>
          </cell>
          <cell r="S1873">
            <v>0</v>
          </cell>
          <cell r="T1873">
            <v>0</v>
          </cell>
          <cell r="U1873">
            <v>0.48120000000000002</v>
          </cell>
          <cell r="V1873">
            <v>0</v>
          </cell>
          <cell r="W1873">
            <v>0</v>
          </cell>
          <cell r="X1873">
            <v>0.4128</v>
          </cell>
          <cell r="Y1873">
            <v>0</v>
          </cell>
          <cell r="Z1873">
            <v>0</v>
          </cell>
          <cell r="AA1873">
            <v>0.50519999999999998</v>
          </cell>
          <cell r="AB1873">
            <v>0</v>
          </cell>
          <cell r="AC1873">
            <v>0</v>
          </cell>
          <cell r="AD1873">
            <v>0.51190000000000002</v>
          </cell>
          <cell r="AE1873">
            <v>0</v>
          </cell>
          <cell r="AF1873">
            <v>0</v>
          </cell>
        </row>
        <row r="1874">
          <cell r="C1874" t="str">
            <v>703 MARTHA STEWART WHIMWP MUGS %</v>
          </cell>
          <cell r="D1874" t="str">
            <v>703 MARTHA STEWART WHIM</v>
          </cell>
          <cell r="E1874" t="str">
            <v>WP MUGS %</v>
          </cell>
          <cell r="F1874">
            <v>0.624</v>
          </cell>
          <cell r="G1874">
            <v>0</v>
          </cell>
          <cell r="H1874">
            <v>0</v>
          </cell>
          <cell r="I1874">
            <v>0.62060000000000004</v>
          </cell>
          <cell r="J1874">
            <v>0</v>
          </cell>
          <cell r="K1874">
            <v>0</v>
          </cell>
          <cell r="L1874">
            <v>0.61990000000000001</v>
          </cell>
          <cell r="M1874">
            <v>0</v>
          </cell>
          <cell r="N1874">
            <v>0</v>
          </cell>
          <cell r="O1874">
            <v>0.62050000000000005</v>
          </cell>
          <cell r="P1874">
            <v>0</v>
          </cell>
          <cell r="Q1874">
            <v>0</v>
          </cell>
          <cell r="R1874">
            <v>0.62119999999999997</v>
          </cell>
          <cell r="S1874">
            <v>0</v>
          </cell>
          <cell r="T1874">
            <v>0</v>
          </cell>
          <cell r="U1874">
            <v>0.62680000000000002</v>
          </cell>
          <cell r="V1874">
            <v>0</v>
          </cell>
          <cell r="W1874">
            <v>0</v>
          </cell>
          <cell r="X1874">
            <v>0.62119999999999997</v>
          </cell>
          <cell r="Y1874">
            <v>0</v>
          </cell>
          <cell r="Z1874">
            <v>0</v>
          </cell>
          <cell r="AA1874">
            <v>0.63290000000000002</v>
          </cell>
          <cell r="AB1874">
            <v>0</v>
          </cell>
          <cell r="AC1874">
            <v>0</v>
          </cell>
          <cell r="AD1874">
            <v>0.626</v>
          </cell>
          <cell r="AE1874">
            <v>0</v>
          </cell>
          <cell r="AF1874">
            <v>0</v>
          </cell>
        </row>
        <row r="1875">
          <cell r="C1875" t="str">
            <v>703 MARTHA STEWART WHIMWP Net MU %</v>
          </cell>
          <cell r="D1875" t="str">
            <v>703 MARTHA STEWART WHIM</v>
          </cell>
          <cell r="E1875" t="str">
            <v>WP Net MU %</v>
          </cell>
          <cell r="F1875">
            <v>0.62529999999999997</v>
          </cell>
          <cell r="G1875">
            <v>0</v>
          </cell>
          <cell r="H1875">
            <v>0</v>
          </cell>
          <cell r="I1875">
            <v>0.61950000000000005</v>
          </cell>
          <cell r="J1875">
            <v>0</v>
          </cell>
          <cell r="K1875">
            <v>0</v>
          </cell>
          <cell r="L1875">
            <v>0.61539999999999995</v>
          </cell>
          <cell r="M1875">
            <v>0</v>
          </cell>
          <cell r="N1875">
            <v>0</v>
          </cell>
          <cell r="O1875">
            <v>0.62170000000000003</v>
          </cell>
          <cell r="P1875">
            <v>0</v>
          </cell>
          <cell r="Q1875">
            <v>0</v>
          </cell>
          <cell r="R1875">
            <v>0.62339999999999995</v>
          </cell>
          <cell r="S1875">
            <v>0</v>
          </cell>
          <cell r="T1875">
            <v>0</v>
          </cell>
          <cell r="U1875">
            <v>0.6331</v>
          </cell>
          <cell r="V1875">
            <v>0</v>
          </cell>
          <cell r="W1875">
            <v>0</v>
          </cell>
          <cell r="X1875">
            <v>0.62190000000000001</v>
          </cell>
          <cell r="Y1875">
            <v>0</v>
          </cell>
          <cell r="Z1875">
            <v>0</v>
          </cell>
          <cell r="AA1875">
            <v>0.64929999999999999</v>
          </cell>
          <cell r="AB1875">
            <v>0</v>
          </cell>
          <cell r="AC1875">
            <v>0</v>
          </cell>
          <cell r="AD1875">
            <v>0.62849999999999995</v>
          </cell>
          <cell r="AE1875">
            <v>0</v>
          </cell>
          <cell r="AF1875">
            <v>0</v>
          </cell>
        </row>
        <row r="1876">
          <cell r="C1876" t="str">
            <v>703 MARTHA STEWART WHIMWP Notes</v>
          </cell>
          <cell r="D1876" t="str">
            <v>703 MARTHA STEWART WHIM</v>
          </cell>
          <cell r="E1876" t="str">
            <v>WP Notes</v>
          </cell>
        </row>
        <row r="1877">
          <cell r="C1877" t="str">
            <v>703 MARTHA STEWART WHIMWP OCS C$</v>
          </cell>
          <cell r="D1877" t="str">
            <v>703 MARTHA STEWART WHIM</v>
          </cell>
          <cell r="E1877" t="str">
            <v>WP OCS C$</v>
          </cell>
          <cell r="F1877">
            <v>0.4</v>
          </cell>
          <cell r="G1877">
            <v>0</v>
          </cell>
          <cell r="H1877">
            <v>0</v>
          </cell>
          <cell r="I1877">
            <v>0.2</v>
          </cell>
          <cell r="J1877">
            <v>0</v>
          </cell>
          <cell r="K1877">
            <v>0</v>
          </cell>
          <cell r="L1877">
            <v>0</v>
          </cell>
          <cell r="M1877">
            <v>0</v>
          </cell>
          <cell r="N1877">
            <v>0</v>
          </cell>
          <cell r="O1877">
            <v>0.1</v>
          </cell>
          <cell r="P1877">
            <v>0</v>
          </cell>
          <cell r="Q1877">
            <v>0</v>
          </cell>
          <cell r="R1877">
            <v>0.1</v>
          </cell>
          <cell r="S1877">
            <v>0</v>
          </cell>
          <cell r="T1877">
            <v>0</v>
          </cell>
          <cell r="U1877">
            <v>0.2</v>
          </cell>
          <cell r="V1877">
            <v>0</v>
          </cell>
          <cell r="W1877">
            <v>0</v>
          </cell>
          <cell r="X1877">
            <v>0.1</v>
          </cell>
          <cell r="Y1877">
            <v>0</v>
          </cell>
          <cell r="Z1877">
            <v>0</v>
          </cell>
          <cell r="AA1877">
            <v>0.1</v>
          </cell>
          <cell r="AB1877">
            <v>0</v>
          </cell>
          <cell r="AC1877">
            <v>0</v>
          </cell>
          <cell r="AD1877">
            <v>0.1</v>
          </cell>
          <cell r="AE1877">
            <v>0</v>
          </cell>
          <cell r="AF1877">
            <v>0</v>
          </cell>
        </row>
        <row r="1878">
          <cell r="C1878" t="str">
            <v>703 MARTHA STEWART WHIMWP Rec Gross $</v>
          </cell>
          <cell r="D1878" t="str">
            <v>703 MARTHA STEWART WHIM</v>
          </cell>
          <cell r="E1878" t="str">
            <v>WP Rec Gross $</v>
          </cell>
          <cell r="F1878">
            <v>8151.5</v>
          </cell>
          <cell r="G1878">
            <v>4238.3999999999996</v>
          </cell>
          <cell r="H1878">
            <v>3913.1</v>
          </cell>
          <cell r="I1878">
            <v>4716</v>
          </cell>
          <cell r="J1878">
            <v>2655.8</v>
          </cell>
          <cell r="K1878">
            <v>2060.1</v>
          </cell>
          <cell r="L1878">
            <v>1959.8</v>
          </cell>
          <cell r="M1878">
            <v>1034.5</v>
          </cell>
          <cell r="N1878">
            <v>925.3</v>
          </cell>
          <cell r="O1878">
            <v>1663</v>
          </cell>
          <cell r="P1878">
            <v>1015.8</v>
          </cell>
          <cell r="Q1878">
            <v>647.20000000000005</v>
          </cell>
          <cell r="R1878">
            <v>1093.2</v>
          </cell>
          <cell r="S1878">
            <v>605.5</v>
          </cell>
          <cell r="T1878">
            <v>487.7</v>
          </cell>
          <cell r="U1878">
            <v>3435.6</v>
          </cell>
          <cell r="V1878">
            <v>1582.6</v>
          </cell>
          <cell r="W1878">
            <v>1852.9</v>
          </cell>
          <cell r="X1878">
            <v>1169.3</v>
          </cell>
          <cell r="Y1878">
            <v>536.4</v>
          </cell>
          <cell r="Z1878">
            <v>632.9</v>
          </cell>
          <cell r="AA1878">
            <v>1115.7</v>
          </cell>
          <cell r="AB1878">
            <v>446</v>
          </cell>
          <cell r="AC1878">
            <v>669.7</v>
          </cell>
          <cell r="AD1878">
            <v>1150.5999999999999</v>
          </cell>
          <cell r="AE1878">
            <v>600.20000000000005</v>
          </cell>
          <cell r="AF1878">
            <v>550.4</v>
          </cell>
        </row>
        <row r="1879">
          <cell r="C1879" t="str">
            <v>703 MARTHA STEWART WHIMWP Rec Gross $ % Seas</v>
          </cell>
          <cell r="D1879" t="str">
            <v>703 MARTHA STEWART WHIM</v>
          </cell>
          <cell r="E1879" t="str">
            <v>WP Rec Gross $ % Seas</v>
          </cell>
          <cell r="F1879">
            <v>1</v>
          </cell>
          <cell r="G1879">
            <v>1</v>
          </cell>
          <cell r="H1879">
            <v>1</v>
          </cell>
          <cell r="I1879">
            <v>0.57899999999999996</v>
          </cell>
          <cell r="J1879">
            <v>0.627</v>
          </cell>
          <cell r="K1879">
            <v>0.52600000000000002</v>
          </cell>
          <cell r="L1879">
            <v>0.24</v>
          </cell>
          <cell r="M1879">
            <v>0.24399999999999999</v>
          </cell>
          <cell r="N1879">
            <v>0.23599999999999999</v>
          </cell>
          <cell r="O1879">
            <v>0.20399999999999999</v>
          </cell>
          <cell r="P1879">
            <v>0.24</v>
          </cell>
          <cell r="Q1879">
            <v>0.16500000000000001</v>
          </cell>
          <cell r="R1879">
            <v>0.13400000000000001</v>
          </cell>
          <cell r="S1879">
            <v>0.14299999999999999</v>
          </cell>
          <cell r="T1879">
            <v>0.125</v>
          </cell>
          <cell r="U1879">
            <v>0.42099999999999999</v>
          </cell>
          <cell r="V1879">
            <v>0.373</v>
          </cell>
          <cell r="W1879">
            <v>0.47399999999999998</v>
          </cell>
          <cell r="X1879">
            <v>0.14299999999999999</v>
          </cell>
          <cell r="Y1879">
            <v>0.127</v>
          </cell>
          <cell r="Z1879">
            <v>0.16200000000000001</v>
          </cell>
          <cell r="AA1879">
            <v>0.13700000000000001</v>
          </cell>
          <cell r="AB1879">
            <v>0.105</v>
          </cell>
          <cell r="AC1879">
            <v>0.17100000000000001</v>
          </cell>
          <cell r="AD1879">
            <v>0.14099999999999999</v>
          </cell>
          <cell r="AE1879">
            <v>0.14199999999999999</v>
          </cell>
          <cell r="AF1879">
            <v>0.14099999999999999</v>
          </cell>
        </row>
        <row r="1880">
          <cell r="C1880" t="str">
            <v>703 MARTHA STEWART WHIMWP Rec Gross $ var CCl CP %</v>
          </cell>
          <cell r="D1880" t="str">
            <v>703 MARTHA STEWART WHIM</v>
          </cell>
          <cell r="E1880" t="str">
            <v>WP Rec Gross $ var CCl CP %</v>
          </cell>
          <cell r="F1880">
            <v>0</v>
          </cell>
          <cell r="G1880">
            <v>0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  <cell r="M1880">
            <v>0</v>
          </cell>
          <cell r="N1880">
            <v>0</v>
          </cell>
          <cell r="O1880">
            <v>0</v>
          </cell>
          <cell r="P1880">
            <v>0</v>
          </cell>
          <cell r="Q1880">
            <v>0</v>
          </cell>
          <cell r="R1880">
            <v>0</v>
          </cell>
          <cell r="S1880">
            <v>0</v>
          </cell>
          <cell r="T1880">
            <v>0</v>
          </cell>
          <cell r="U1880">
            <v>0</v>
          </cell>
          <cell r="V1880">
            <v>0</v>
          </cell>
          <cell r="W1880">
            <v>0</v>
          </cell>
          <cell r="X1880">
            <v>0</v>
          </cell>
          <cell r="Y1880">
            <v>0</v>
          </cell>
          <cell r="Z1880">
            <v>0</v>
          </cell>
          <cell r="AA1880">
            <v>0</v>
          </cell>
          <cell r="AB1880">
            <v>0</v>
          </cell>
          <cell r="AC1880">
            <v>0</v>
          </cell>
          <cell r="AD1880">
            <v>0</v>
          </cell>
          <cell r="AE1880">
            <v>0</v>
          </cell>
          <cell r="AF1880">
            <v>0</v>
          </cell>
        </row>
        <row r="1881">
          <cell r="C1881" t="str">
            <v>703 MARTHA STEWART WHIMWP Rec Gross $ var CVnd CP %</v>
          </cell>
          <cell r="D1881" t="str">
            <v>703 MARTHA STEWART WHIM</v>
          </cell>
          <cell r="E1881" t="str">
            <v>WP Rec Gross $ var CVnd CP %</v>
          </cell>
          <cell r="F1881">
            <v>0</v>
          </cell>
          <cell r="G1881">
            <v>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  <cell r="M1881">
            <v>0</v>
          </cell>
          <cell r="N1881">
            <v>0</v>
          </cell>
          <cell r="O1881">
            <v>0</v>
          </cell>
          <cell r="P1881">
            <v>0</v>
          </cell>
          <cell r="Q1881">
            <v>0</v>
          </cell>
          <cell r="R1881">
            <v>0</v>
          </cell>
          <cell r="S1881">
            <v>0</v>
          </cell>
          <cell r="T1881">
            <v>0</v>
          </cell>
          <cell r="U1881">
            <v>0</v>
          </cell>
          <cell r="V1881">
            <v>0</v>
          </cell>
          <cell r="W1881">
            <v>0</v>
          </cell>
          <cell r="X1881">
            <v>0</v>
          </cell>
          <cell r="Y1881">
            <v>0</v>
          </cell>
          <cell r="Z1881">
            <v>0</v>
          </cell>
          <cell r="AA1881">
            <v>0</v>
          </cell>
          <cell r="AB1881">
            <v>0</v>
          </cell>
          <cell r="AC1881">
            <v>0</v>
          </cell>
          <cell r="AD1881">
            <v>0</v>
          </cell>
          <cell r="AE1881">
            <v>0</v>
          </cell>
          <cell r="AF1881">
            <v>0</v>
          </cell>
        </row>
        <row r="1882">
          <cell r="C1882" t="str">
            <v>703 MARTHA STEWART WHIMWP Rec Gross $ var LDpt CP %</v>
          </cell>
          <cell r="D1882" t="str">
            <v>703 MARTHA STEWART WHIM</v>
          </cell>
          <cell r="E1882" t="str">
            <v>WP Rec Gross $ var LDpt CP %</v>
          </cell>
          <cell r="F1882">
            <v>0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M1882">
            <v>0</v>
          </cell>
          <cell r="N1882">
            <v>0</v>
          </cell>
          <cell r="O1882">
            <v>0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  <cell r="T1882">
            <v>0</v>
          </cell>
          <cell r="U1882">
            <v>0</v>
          </cell>
          <cell r="V1882">
            <v>0</v>
          </cell>
          <cell r="W1882">
            <v>0</v>
          </cell>
          <cell r="X1882">
            <v>0</v>
          </cell>
          <cell r="Y1882">
            <v>0</v>
          </cell>
          <cell r="Z1882">
            <v>0</v>
          </cell>
          <cell r="AA1882">
            <v>0</v>
          </cell>
          <cell r="AB1882">
            <v>0</v>
          </cell>
          <cell r="AC1882">
            <v>0</v>
          </cell>
          <cell r="AD1882">
            <v>0</v>
          </cell>
          <cell r="AE1882">
            <v>0</v>
          </cell>
          <cell r="AF1882">
            <v>0</v>
          </cell>
        </row>
        <row r="1883">
          <cell r="C1883" t="str">
            <v>703 MARTHA STEWART WHIMWP Rec Gross $ var LY %</v>
          </cell>
          <cell r="D1883" t="str">
            <v>703 MARTHA STEWART WHIM</v>
          </cell>
          <cell r="E1883" t="str">
            <v>WP Rec Gross $ var LY %</v>
          </cell>
          <cell r="F1883">
            <v>-7.1999999999999995E-2</v>
          </cell>
          <cell r="G1883">
            <v>-0.126</v>
          </cell>
          <cell r="H1883">
            <v>-5.0000000000000001E-3</v>
          </cell>
          <cell r="I1883">
            <v>-0.25</v>
          </cell>
          <cell r="J1883">
            <v>-0.28699999999999998</v>
          </cell>
          <cell r="K1883">
            <v>-0.19600000000000001</v>
          </cell>
          <cell r="L1883">
            <v>0.151</v>
          </cell>
          <cell r="M1883">
            <v>-0.16900000000000001</v>
          </cell>
          <cell r="N1883">
            <v>1.0249999999999999</v>
          </cell>
          <cell r="O1883">
            <v>-0.49299999999999999</v>
          </cell>
          <cell r="P1883">
            <v>-0.45600000000000002</v>
          </cell>
          <cell r="Q1883">
            <v>-0.54200000000000004</v>
          </cell>
          <cell r="R1883">
            <v>-0.16300000000000001</v>
          </cell>
          <cell r="S1883">
            <v>-8.0000000000000002E-3</v>
          </cell>
          <cell r="T1883">
            <v>-0.29799999999999999</v>
          </cell>
          <cell r="U1883">
            <v>0.377</v>
          </cell>
          <cell r="V1883">
            <v>0.40400000000000003</v>
          </cell>
          <cell r="W1883">
            <v>0.35399999999999998</v>
          </cell>
          <cell r="X1883">
            <v>-0.02</v>
          </cell>
          <cell r="Y1883">
            <v>0.39200000000000002</v>
          </cell>
          <cell r="Z1883">
            <v>-0.217</v>
          </cell>
          <cell r="AA1883">
            <v>0.20699999999999999</v>
          </cell>
          <cell r="AB1883">
            <v>-0.14399999999999999</v>
          </cell>
          <cell r="AC1883">
            <v>0.66</v>
          </cell>
          <cell r="AD1883">
            <v>2.0539999999999998</v>
          </cell>
          <cell r="AE1883">
            <v>1.72</v>
          </cell>
          <cell r="AF1883">
            <v>2.528</v>
          </cell>
        </row>
        <row r="1884">
          <cell r="C1884" t="str">
            <v>703 MARTHA STEWART WHIMWP Rec Gross $ var Reductions on Ttl Fulfill Sls + RTV Lag %</v>
          </cell>
          <cell r="D1884" t="str">
            <v>703 MARTHA STEWART WHIM</v>
          </cell>
          <cell r="E1884" t="str">
            <v>WP Rec Gross $ var Reductions on Ttl Fulfill Sls + RTV Lag %</v>
          </cell>
          <cell r="F1884">
            <v>0.13700000000000001</v>
          </cell>
          <cell r="G1884">
            <v>0.20799999999999999</v>
          </cell>
          <cell r="H1884">
            <v>6.9000000000000006E-2</v>
          </cell>
          <cell r="I1884">
            <v>0.36</v>
          </cell>
          <cell r="J1884">
            <v>0.59099999999999997</v>
          </cell>
          <cell r="K1884">
            <v>0.14599999999999999</v>
          </cell>
          <cell r="L1884">
            <v>0.747</v>
          </cell>
          <cell r="M1884">
            <v>1.0309999999999999</v>
          </cell>
          <cell r="N1884">
            <v>0.51100000000000001</v>
          </cell>
          <cell r="O1884">
            <v>0.41299999999999998</v>
          </cell>
          <cell r="P1884">
            <v>0.85399999999999998</v>
          </cell>
          <cell r="Q1884">
            <v>2.9000000000000001E-2</v>
          </cell>
          <cell r="R1884">
            <v>-6.4000000000000001E-2</v>
          </cell>
          <cell r="S1884">
            <v>-0.01</v>
          </cell>
          <cell r="T1884">
            <v>-0.124</v>
          </cell>
          <cell r="U1884">
            <v>-7.1999999999999995E-2</v>
          </cell>
          <cell r="V1884">
            <v>-0.13900000000000001</v>
          </cell>
          <cell r="W1884">
            <v>-5.0000000000000001E-3</v>
          </cell>
          <cell r="X1884">
            <v>-7.2999999999999995E-2</v>
          </cell>
          <cell r="Y1884">
            <v>-7.1999999999999995E-2</v>
          </cell>
          <cell r="Z1884">
            <v>-7.2999999999999995E-2</v>
          </cell>
          <cell r="AA1884">
            <v>-0.10199999999999999</v>
          </cell>
          <cell r="AB1884">
            <v>-0.27800000000000002</v>
          </cell>
          <cell r="AC1884">
            <v>7.1999999999999995E-2</v>
          </cell>
          <cell r="AD1884">
            <v>-0.04</v>
          </cell>
          <cell r="AE1884">
            <v>-6.7000000000000004E-2</v>
          </cell>
          <cell r="AF1884">
            <v>-8.9999999999999993E-3</v>
          </cell>
        </row>
        <row r="1885">
          <cell r="C1885" t="str">
            <v>703 MARTHA STEWART WHIMWP Rec Gross % Reductions + RTV</v>
          </cell>
          <cell r="D1885" t="str">
            <v>703 MARTHA STEWART WHIM</v>
          </cell>
          <cell r="E1885" t="str">
            <v>WP Rec Gross % Reductions + RTV</v>
          </cell>
          <cell r="F1885">
            <v>1.2</v>
          </cell>
          <cell r="G1885">
            <v>1.3120000000000001</v>
          </cell>
          <cell r="H1885">
            <v>1.099</v>
          </cell>
          <cell r="I1885">
            <v>1.512</v>
          </cell>
          <cell r="J1885">
            <v>1.8660000000000001</v>
          </cell>
          <cell r="K1885">
            <v>1.214</v>
          </cell>
          <cell r="L1885">
            <v>2.387</v>
          </cell>
          <cell r="M1885">
            <v>2.8290000000000002</v>
          </cell>
          <cell r="N1885">
            <v>2.0329999999999999</v>
          </cell>
          <cell r="O1885">
            <v>1.4830000000000001</v>
          </cell>
          <cell r="P1885">
            <v>1.994</v>
          </cell>
          <cell r="Q1885">
            <v>1.0569999999999999</v>
          </cell>
          <cell r="R1885">
            <v>0.92900000000000005</v>
          </cell>
          <cell r="S1885">
            <v>1.105</v>
          </cell>
          <cell r="T1885">
            <v>0.77500000000000002</v>
          </cell>
          <cell r="U1885">
            <v>0.93600000000000005</v>
          </cell>
          <cell r="V1885">
            <v>0.876</v>
          </cell>
          <cell r="W1885">
            <v>0.99399999999999999</v>
          </cell>
          <cell r="X1885">
            <v>1.0009999999999999</v>
          </cell>
          <cell r="Y1885">
            <v>0.877</v>
          </cell>
          <cell r="Z1885">
            <v>1.137</v>
          </cell>
          <cell r="AA1885">
            <v>0.88500000000000001</v>
          </cell>
          <cell r="AB1885">
            <v>0.77200000000000002</v>
          </cell>
          <cell r="AC1885">
            <v>0.98099999999999998</v>
          </cell>
          <cell r="AD1885">
            <v>0.92600000000000005</v>
          </cell>
          <cell r="AE1885">
            <v>0.97199999999999998</v>
          </cell>
          <cell r="AF1885">
            <v>0.88100000000000001</v>
          </cell>
        </row>
        <row r="1886">
          <cell r="C1886" t="str">
            <v>703 MARTHA STEWART WHIMWP Rec Gross % Reductions + RTV Lag</v>
          </cell>
          <cell r="D1886" t="str">
            <v>703 MARTHA STEWART WHIM</v>
          </cell>
          <cell r="E1886" t="str">
            <v>WP Rec Gross % Reductions + RTV Lag</v>
          </cell>
          <cell r="F1886">
            <v>1.137</v>
          </cell>
          <cell r="G1886">
            <v>1.208</v>
          </cell>
          <cell r="H1886">
            <v>1.069</v>
          </cell>
          <cell r="I1886">
            <v>1.36</v>
          </cell>
          <cell r="J1886">
            <v>1.591</v>
          </cell>
          <cell r="K1886">
            <v>1.1459999999999999</v>
          </cell>
          <cell r="L1886">
            <v>1.7470000000000001</v>
          </cell>
          <cell r="M1886">
            <v>2.0310000000000001</v>
          </cell>
          <cell r="N1886">
            <v>1.5109999999999999</v>
          </cell>
          <cell r="O1886">
            <v>1.413</v>
          </cell>
          <cell r="P1886">
            <v>1.8540000000000001</v>
          </cell>
          <cell r="Q1886">
            <v>1.0289999999999999</v>
          </cell>
          <cell r="R1886">
            <v>0.93600000000000005</v>
          </cell>
          <cell r="S1886">
            <v>0.99</v>
          </cell>
          <cell r="T1886">
            <v>0.876</v>
          </cell>
          <cell r="U1886">
            <v>0.92800000000000005</v>
          </cell>
          <cell r="V1886">
            <v>0.86099999999999999</v>
          </cell>
          <cell r="W1886">
            <v>0.995</v>
          </cell>
          <cell r="X1886">
            <v>0.92700000000000005</v>
          </cell>
          <cell r="Y1886">
            <v>0.92800000000000005</v>
          </cell>
          <cell r="Z1886">
            <v>0.92700000000000005</v>
          </cell>
          <cell r="AA1886">
            <v>0.89800000000000002</v>
          </cell>
          <cell r="AB1886">
            <v>0.72199999999999998</v>
          </cell>
          <cell r="AC1886">
            <v>1.0720000000000001</v>
          </cell>
          <cell r="AD1886">
            <v>0.96</v>
          </cell>
          <cell r="AE1886">
            <v>0.93300000000000005</v>
          </cell>
          <cell r="AF1886">
            <v>0.99099999999999999</v>
          </cell>
        </row>
        <row r="1887">
          <cell r="C1887" t="str">
            <v>703 MARTHA STEWART WHIMWP Rec Gross C$</v>
          </cell>
          <cell r="D1887" t="str">
            <v>703 MARTHA STEWART WHIM</v>
          </cell>
          <cell r="E1887" t="str">
            <v>WP Rec Gross C$</v>
          </cell>
          <cell r="F1887">
            <v>3049.3</v>
          </cell>
          <cell r="G1887">
            <v>0</v>
          </cell>
          <cell r="H1887">
            <v>0</v>
          </cell>
          <cell r="I1887">
            <v>1783</v>
          </cell>
          <cell r="J1887">
            <v>0</v>
          </cell>
          <cell r="K1887">
            <v>0</v>
          </cell>
          <cell r="L1887">
            <v>743.2</v>
          </cell>
          <cell r="M1887">
            <v>0</v>
          </cell>
          <cell r="N1887">
            <v>0</v>
          </cell>
          <cell r="O1887">
            <v>633.4</v>
          </cell>
          <cell r="P1887">
            <v>0</v>
          </cell>
          <cell r="Q1887">
            <v>0</v>
          </cell>
          <cell r="R1887">
            <v>406.4</v>
          </cell>
          <cell r="S1887">
            <v>0</v>
          </cell>
          <cell r="T1887">
            <v>0</v>
          </cell>
          <cell r="U1887">
            <v>1266.3</v>
          </cell>
          <cell r="V1887">
            <v>0</v>
          </cell>
          <cell r="W1887">
            <v>0</v>
          </cell>
          <cell r="X1887">
            <v>436.4</v>
          </cell>
          <cell r="Y1887">
            <v>0</v>
          </cell>
          <cell r="Z1887">
            <v>0</v>
          </cell>
          <cell r="AA1887">
            <v>395.3</v>
          </cell>
          <cell r="AB1887">
            <v>0</v>
          </cell>
          <cell r="AC1887">
            <v>0</v>
          </cell>
          <cell r="AD1887">
            <v>434.7</v>
          </cell>
          <cell r="AE1887">
            <v>0</v>
          </cell>
          <cell r="AF1887">
            <v>0</v>
          </cell>
        </row>
        <row r="1888">
          <cell r="C1888" t="str">
            <v>703 MARTHA STEWART WHIMWP Rec Gross Non Vendor Filled $</v>
          </cell>
          <cell r="D1888" t="str">
            <v>703 MARTHA STEWART WHIM</v>
          </cell>
          <cell r="E1888" t="str">
            <v>WP Rec Gross Non Vendor Filled $</v>
          </cell>
          <cell r="F1888">
            <v>8151.5</v>
          </cell>
          <cell r="G1888">
            <v>4238.3999999999996</v>
          </cell>
          <cell r="H1888">
            <v>3913.1</v>
          </cell>
          <cell r="I1888">
            <v>4716</v>
          </cell>
          <cell r="J1888">
            <v>2655.8</v>
          </cell>
          <cell r="K1888">
            <v>2060.1</v>
          </cell>
          <cell r="L1888">
            <v>1959.8</v>
          </cell>
          <cell r="M1888">
            <v>1034.5</v>
          </cell>
          <cell r="N1888">
            <v>925.3</v>
          </cell>
          <cell r="O1888">
            <v>1663</v>
          </cell>
          <cell r="P1888">
            <v>1015.8</v>
          </cell>
          <cell r="Q1888">
            <v>647.20000000000005</v>
          </cell>
          <cell r="R1888">
            <v>1093.2</v>
          </cell>
          <cell r="S1888">
            <v>605.5</v>
          </cell>
          <cell r="T1888">
            <v>487.7</v>
          </cell>
          <cell r="U1888">
            <v>3435.6</v>
          </cell>
          <cell r="V1888">
            <v>1582.6</v>
          </cell>
          <cell r="W1888">
            <v>1852.9</v>
          </cell>
          <cell r="X1888">
            <v>1169.3</v>
          </cell>
          <cell r="Y1888">
            <v>536.4</v>
          </cell>
          <cell r="Z1888">
            <v>632.9</v>
          </cell>
          <cell r="AA1888">
            <v>1115.7</v>
          </cell>
          <cell r="AB1888">
            <v>446</v>
          </cell>
          <cell r="AC1888">
            <v>669.7</v>
          </cell>
          <cell r="AD1888">
            <v>1150.5999999999999</v>
          </cell>
          <cell r="AE1888">
            <v>600.20000000000005</v>
          </cell>
          <cell r="AF1888">
            <v>550.4</v>
          </cell>
        </row>
        <row r="1889">
          <cell r="C1889" t="str">
            <v>703 MARTHA STEWART WHIMWP Rec Gross Vendor Filled $</v>
          </cell>
          <cell r="D1889" t="str">
            <v>703 MARTHA STEWART WHIM</v>
          </cell>
          <cell r="E1889" t="str">
            <v>WP Rec Gross Vendor Filled $</v>
          </cell>
          <cell r="F1889">
            <v>0</v>
          </cell>
          <cell r="G1889">
            <v>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  <cell r="M1889">
            <v>0</v>
          </cell>
          <cell r="N1889">
            <v>0</v>
          </cell>
          <cell r="O1889">
            <v>0</v>
          </cell>
          <cell r="P1889">
            <v>0</v>
          </cell>
          <cell r="Q1889">
            <v>0</v>
          </cell>
          <cell r="R1889">
            <v>0</v>
          </cell>
          <cell r="S1889">
            <v>0</v>
          </cell>
          <cell r="T1889">
            <v>0</v>
          </cell>
          <cell r="U1889">
            <v>0</v>
          </cell>
          <cell r="V1889">
            <v>0</v>
          </cell>
          <cell r="W1889">
            <v>0</v>
          </cell>
          <cell r="X1889">
            <v>0</v>
          </cell>
          <cell r="Y1889">
            <v>0</v>
          </cell>
          <cell r="Z1889">
            <v>0</v>
          </cell>
          <cell r="AA1889">
            <v>0</v>
          </cell>
          <cell r="AB1889">
            <v>0</v>
          </cell>
          <cell r="AC1889">
            <v>0</v>
          </cell>
          <cell r="AD1889">
            <v>0</v>
          </cell>
          <cell r="AE1889">
            <v>0</v>
          </cell>
          <cell r="AF1889">
            <v>0</v>
          </cell>
        </row>
        <row r="1890">
          <cell r="C1890" t="str">
            <v>703 MARTHA STEWART WHIMWP Rec Net $</v>
          </cell>
          <cell r="D1890" t="str">
            <v>703 MARTHA STEWART WHIM</v>
          </cell>
          <cell r="E1890" t="str">
            <v>WP Rec Net $</v>
          </cell>
          <cell r="F1890">
            <v>8261.6</v>
          </cell>
          <cell r="G1890">
            <v>0</v>
          </cell>
          <cell r="H1890">
            <v>0</v>
          </cell>
          <cell r="I1890">
            <v>4757.3999999999996</v>
          </cell>
          <cell r="J1890">
            <v>0</v>
          </cell>
          <cell r="K1890">
            <v>0</v>
          </cell>
          <cell r="L1890">
            <v>1961.8</v>
          </cell>
          <cell r="M1890">
            <v>0</v>
          </cell>
          <cell r="N1890">
            <v>0</v>
          </cell>
          <cell r="O1890">
            <v>1700.1</v>
          </cell>
          <cell r="P1890">
            <v>0</v>
          </cell>
          <cell r="Q1890">
            <v>0</v>
          </cell>
          <cell r="R1890">
            <v>1095.5</v>
          </cell>
          <cell r="S1890">
            <v>0</v>
          </cell>
          <cell r="T1890">
            <v>0</v>
          </cell>
          <cell r="U1890">
            <v>3504.2</v>
          </cell>
          <cell r="V1890">
            <v>0</v>
          </cell>
          <cell r="W1890">
            <v>0</v>
          </cell>
          <cell r="X1890">
            <v>1171.9000000000001</v>
          </cell>
          <cell r="Y1890">
            <v>0</v>
          </cell>
          <cell r="Z1890">
            <v>0</v>
          </cell>
          <cell r="AA1890">
            <v>1144.5</v>
          </cell>
          <cell r="AB1890">
            <v>0</v>
          </cell>
          <cell r="AC1890">
            <v>0</v>
          </cell>
          <cell r="AD1890">
            <v>1187.9000000000001</v>
          </cell>
          <cell r="AE1890">
            <v>0</v>
          </cell>
          <cell r="AF1890">
            <v>0</v>
          </cell>
        </row>
        <row r="1891">
          <cell r="C1891" t="str">
            <v>703 MARTHA STEWART WHIMWP Rec Net C$</v>
          </cell>
          <cell r="D1891" t="str">
            <v>703 MARTHA STEWART WHIM</v>
          </cell>
          <cell r="E1891" t="str">
            <v>WP Rec Net C$</v>
          </cell>
          <cell r="F1891">
            <v>3096</v>
          </cell>
          <cell r="G1891">
            <v>0</v>
          </cell>
          <cell r="H1891">
            <v>0</v>
          </cell>
          <cell r="I1891">
            <v>1810.3</v>
          </cell>
          <cell r="J1891">
            <v>0</v>
          </cell>
          <cell r="K1891">
            <v>0</v>
          </cell>
          <cell r="L1891">
            <v>754.6</v>
          </cell>
          <cell r="M1891">
            <v>0</v>
          </cell>
          <cell r="N1891">
            <v>0</v>
          </cell>
          <cell r="O1891">
            <v>643.1</v>
          </cell>
          <cell r="P1891">
            <v>0</v>
          </cell>
          <cell r="Q1891">
            <v>0</v>
          </cell>
          <cell r="R1891">
            <v>412.6</v>
          </cell>
          <cell r="S1891">
            <v>0</v>
          </cell>
          <cell r="T1891">
            <v>0</v>
          </cell>
          <cell r="U1891">
            <v>1285.7</v>
          </cell>
          <cell r="V1891">
            <v>0</v>
          </cell>
          <cell r="W1891">
            <v>0</v>
          </cell>
          <cell r="X1891">
            <v>443.1</v>
          </cell>
          <cell r="Y1891">
            <v>0</v>
          </cell>
          <cell r="Z1891">
            <v>0</v>
          </cell>
          <cell r="AA1891">
            <v>401.4</v>
          </cell>
          <cell r="AB1891">
            <v>0</v>
          </cell>
          <cell r="AC1891">
            <v>0</v>
          </cell>
          <cell r="AD1891">
            <v>441.3</v>
          </cell>
          <cell r="AE1891">
            <v>0</v>
          </cell>
          <cell r="AF1891">
            <v>0</v>
          </cell>
        </row>
        <row r="1892">
          <cell r="C1892" t="str">
            <v>703 MARTHA STEWART WHIMWP Rec Ttl $</v>
          </cell>
          <cell r="D1892" t="str">
            <v>703 MARTHA STEWART WHIM</v>
          </cell>
          <cell r="E1892" t="str">
            <v>WP Rec Ttl $</v>
          </cell>
          <cell r="F1892">
            <v>8261.6</v>
          </cell>
          <cell r="G1892">
            <v>4299</v>
          </cell>
          <cell r="H1892">
            <v>3962.6</v>
          </cell>
          <cell r="I1892">
            <v>4757.3999999999996</v>
          </cell>
          <cell r="J1892">
            <v>2672.5</v>
          </cell>
          <cell r="K1892">
            <v>2084.9</v>
          </cell>
          <cell r="L1892">
            <v>1961.8</v>
          </cell>
          <cell r="M1892">
            <v>1035.7</v>
          </cell>
          <cell r="N1892">
            <v>926.1</v>
          </cell>
          <cell r="O1892">
            <v>1700.1</v>
          </cell>
          <cell r="P1892">
            <v>1029.5999999999999</v>
          </cell>
          <cell r="Q1892">
            <v>670.5</v>
          </cell>
          <cell r="R1892">
            <v>1095.5</v>
          </cell>
          <cell r="S1892">
            <v>607.20000000000005</v>
          </cell>
          <cell r="T1892">
            <v>488.4</v>
          </cell>
          <cell r="U1892">
            <v>3504.2</v>
          </cell>
          <cell r="V1892">
            <v>1626.6</v>
          </cell>
          <cell r="W1892">
            <v>1877.7</v>
          </cell>
          <cell r="X1892">
            <v>1171.9000000000001</v>
          </cell>
          <cell r="Y1892">
            <v>537.9</v>
          </cell>
          <cell r="Z1892">
            <v>634</v>
          </cell>
          <cell r="AA1892">
            <v>1144.5</v>
          </cell>
          <cell r="AB1892">
            <v>464.1</v>
          </cell>
          <cell r="AC1892">
            <v>680.4</v>
          </cell>
          <cell r="AD1892">
            <v>1187.9000000000001</v>
          </cell>
          <cell r="AE1892">
            <v>624.6</v>
          </cell>
          <cell r="AF1892">
            <v>563.29999999999995</v>
          </cell>
        </row>
        <row r="1893">
          <cell r="C1893" t="str">
            <v>703 MARTHA STEWART WHIMWP Rec Ttl C$</v>
          </cell>
          <cell r="D1893" t="str">
            <v>703 MARTHA STEWART WHIM</v>
          </cell>
          <cell r="E1893" t="str">
            <v>WP Rec Ttl C$</v>
          </cell>
          <cell r="F1893">
            <v>3049.3</v>
          </cell>
          <cell r="G1893">
            <v>0</v>
          </cell>
          <cell r="H1893">
            <v>0</v>
          </cell>
          <cell r="I1893">
            <v>1783</v>
          </cell>
          <cell r="J1893">
            <v>0</v>
          </cell>
          <cell r="K1893">
            <v>0</v>
          </cell>
          <cell r="L1893">
            <v>743.2</v>
          </cell>
          <cell r="M1893">
            <v>0</v>
          </cell>
          <cell r="N1893">
            <v>0</v>
          </cell>
          <cell r="O1893">
            <v>633.4</v>
          </cell>
          <cell r="P1893">
            <v>0</v>
          </cell>
          <cell r="Q1893">
            <v>0</v>
          </cell>
          <cell r="R1893">
            <v>406.4</v>
          </cell>
          <cell r="S1893">
            <v>0</v>
          </cell>
          <cell r="T1893">
            <v>0</v>
          </cell>
          <cell r="U1893">
            <v>1266.3</v>
          </cell>
          <cell r="V1893">
            <v>0</v>
          </cell>
          <cell r="W1893">
            <v>0</v>
          </cell>
          <cell r="X1893">
            <v>436.4</v>
          </cell>
          <cell r="Y1893">
            <v>0</v>
          </cell>
          <cell r="Z1893">
            <v>0</v>
          </cell>
          <cell r="AA1893">
            <v>395.3</v>
          </cell>
          <cell r="AB1893">
            <v>0</v>
          </cell>
          <cell r="AC1893">
            <v>0</v>
          </cell>
          <cell r="AD1893">
            <v>434.7</v>
          </cell>
          <cell r="AE1893">
            <v>0</v>
          </cell>
          <cell r="AF1893">
            <v>0</v>
          </cell>
        </row>
        <row r="1894">
          <cell r="C1894" t="str">
            <v>703 MARTHA STEWART WHIMWP Reductions on Ttl Fulfill Sls + RTV $</v>
          </cell>
          <cell r="D1894" t="str">
            <v>703 MARTHA STEWART WHIM</v>
          </cell>
          <cell r="E1894" t="str">
            <v>WP Reductions on Ttl Fulfill Sls + RTV $</v>
          </cell>
          <cell r="F1894">
            <v>6790.4</v>
          </cell>
          <cell r="G1894">
            <v>3229.9</v>
          </cell>
          <cell r="H1894">
            <v>3560.5</v>
          </cell>
          <cell r="I1894">
            <v>3119.5</v>
          </cell>
          <cell r="J1894">
            <v>1422.9</v>
          </cell>
          <cell r="K1894">
            <v>1696.6</v>
          </cell>
          <cell r="L1894">
            <v>820.9</v>
          </cell>
          <cell r="M1894">
            <v>365.7</v>
          </cell>
          <cell r="N1894">
            <v>455.2</v>
          </cell>
          <cell r="O1894">
            <v>1121.5999999999999</v>
          </cell>
          <cell r="P1894">
            <v>509.4</v>
          </cell>
          <cell r="Q1894">
            <v>612.20000000000005</v>
          </cell>
          <cell r="R1894">
            <v>1177</v>
          </cell>
          <cell r="S1894">
            <v>547.79999999999995</v>
          </cell>
          <cell r="T1894">
            <v>629.20000000000005</v>
          </cell>
          <cell r="U1894">
            <v>3670.9</v>
          </cell>
          <cell r="V1894">
            <v>1807</v>
          </cell>
          <cell r="W1894">
            <v>1863.9</v>
          </cell>
          <cell r="X1894">
            <v>1168.2</v>
          </cell>
          <cell r="Y1894">
            <v>611.6</v>
          </cell>
          <cell r="Z1894">
            <v>556.6</v>
          </cell>
          <cell r="AA1894">
            <v>1260.7</v>
          </cell>
          <cell r="AB1894">
            <v>577.9</v>
          </cell>
          <cell r="AC1894">
            <v>682.8</v>
          </cell>
          <cell r="AD1894">
            <v>1242</v>
          </cell>
          <cell r="AE1894">
            <v>617.5</v>
          </cell>
          <cell r="AF1894">
            <v>624.5</v>
          </cell>
        </row>
        <row r="1895">
          <cell r="C1895" t="str">
            <v>703 MARTHA STEWART WHIMWP Reductions on Ttl Fulfill Sls + RTV Lag $</v>
          </cell>
          <cell r="D1895" t="str">
            <v>703 MARTHA STEWART WHIM</v>
          </cell>
          <cell r="E1895" t="str">
            <v>WP Reductions on Ttl Fulfill Sls + RTV Lag $</v>
          </cell>
          <cell r="F1895">
            <v>7168.3</v>
          </cell>
          <cell r="G1895">
            <v>3507.6</v>
          </cell>
          <cell r="H1895">
            <v>3660.7</v>
          </cell>
          <cell r="I1895">
            <v>3466.8</v>
          </cell>
          <cell r="J1895">
            <v>1668.8</v>
          </cell>
          <cell r="K1895">
            <v>1798</v>
          </cell>
          <cell r="L1895">
            <v>1121.5999999999999</v>
          </cell>
          <cell r="M1895">
            <v>509.4</v>
          </cell>
          <cell r="N1895">
            <v>612.20000000000005</v>
          </cell>
          <cell r="O1895">
            <v>1177</v>
          </cell>
          <cell r="P1895">
            <v>547.79999999999995</v>
          </cell>
          <cell r="Q1895">
            <v>629.20000000000005</v>
          </cell>
          <cell r="R1895">
            <v>1168.2</v>
          </cell>
          <cell r="S1895">
            <v>611.6</v>
          </cell>
          <cell r="T1895">
            <v>556.6</v>
          </cell>
          <cell r="U1895">
            <v>3701.5</v>
          </cell>
          <cell r="V1895">
            <v>1838.8</v>
          </cell>
          <cell r="W1895">
            <v>1862.7</v>
          </cell>
          <cell r="X1895">
            <v>1260.7</v>
          </cell>
          <cell r="Y1895">
            <v>577.9</v>
          </cell>
          <cell r="Z1895">
            <v>682.8</v>
          </cell>
          <cell r="AA1895">
            <v>1242</v>
          </cell>
          <cell r="AB1895">
            <v>617.5</v>
          </cell>
          <cell r="AC1895">
            <v>624.5</v>
          </cell>
          <cell r="AD1895">
            <v>1198.8</v>
          </cell>
          <cell r="AE1895">
            <v>643.4</v>
          </cell>
          <cell r="AF1895">
            <v>555.4</v>
          </cell>
        </row>
        <row r="1896">
          <cell r="C1896" t="str">
            <v>703 MARTHA STEWART WHIMWP RTV $</v>
          </cell>
          <cell r="D1896" t="str">
            <v>703 MARTHA STEWART WHIM</v>
          </cell>
          <cell r="E1896" t="str">
            <v>WP RTV $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  <cell r="M1896">
            <v>0</v>
          </cell>
          <cell r="N1896">
            <v>0</v>
          </cell>
          <cell r="O1896">
            <v>0</v>
          </cell>
          <cell r="P1896">
            <v>0</v>
          </cell>
          <cell r="Q1896">
            <v>0</v>
          </cell>
          <cell r="R1896">
            <v>0</v>
          </cell>
          <cell r="S1896">
            <v>0</v>
          </cell>
          <cell r="T1896">
            <v>0</v>
          </cell>
          <cell r="U1896">
            <v>0</v>
          </cell>
          <cell r="V1896">
            <v>0</v>
          </cell>
          <cell r="W1896">
            <v>0</v>
          </cell>
          <cell r="X1896">
            <v>0</v>
          </cell>
          <cell r="Y1896">
            <v>0</v>
          </cell>
          <cell r="Z1896">
            <v>0</v>
          </cell>
          <cell r="AA1896">
            <v>0</v>
          </cell>
          <cell r="AB1896">
            <v>0</v>
          </cell>
          <cell r="AC1896">
            <v>0</v>
          </cell>
          <cell r="AD1896">
            <v>0</v>
          </cell>
          <cell r="AE1896">
            <v>0</v>
          </cell>
          <cell r="AF1896">
            <v>0</v>
          </cell>
        </row>
        <row r="1897">
          <cell r="C1897" t="str">
            <v>703 MARTHA STEWART WHIMWP RTV C$</v>
          </cell>
          <cell r="D1897" t="str">
            <v>703 MARTHA STEWART WHIM</v>
          </cell>
          <cell r="E1897" t="str">
            <v>WP RTV C$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  <cell r="K1897">
            <v>0</v>
          </cell>
          <cell r="L1897">
            <v>0</v>
          </cell>
          <cell r="M1897">
            <v>0</v>
          </cell>
          <cell r="N1897">
            <v>0</v>
          </cell>
          <cell r="O1897">
            <v>0</v>
          </cell>
          <cell r="P1897">
            <v>0</v>
          </cell>
          <cell r="Q1897">
            <v>0</v>
          </cell>
          <cell r="R1897">
            <v>0</v>
          </cell>
          <cell r="S1897">
            <v>0</v>
          </cell>
          <cell r="T1897">
            <v>0</v>
          </cell>
          <cell r="U1897">
            <v>0</v>
          </cell>
          <cell r="V1897">
            <v>0</v>
          </cell>
          <cell r="W1897">
            <v>0</v>
          </cell>
          <cell r="X1897">
            <v>0</v>
          </cell>
          <cell r="Y1897">
            <v>0</v>
          </cell>
          <cell r="Z1897">
            <v>0</v>
          </cell>
          <cell r="AA1897">
            <v>0</v>
          </cell>
          <cell r="AB1897">
            <v>0</v>
          </cell>
          <cell r="AC1897">
            <v>0</v>
          </cell>
          <cell r="AD1897">
            <v>0</v>
          </cell>
          <cell r="AE1897">
            <v>0</v>
          </cell>
          <cell r="AF1897">
            <v>0</v>
          </cell>
        </row>
        <row r="1898">
          <cell r="C1898" t="str">
            <v>703 MARTHA STEWART WHIMWP RTV MU %</v>
          </cell>
          <cell r="D1898" t="str">
            <v>703 MARTHA STEWART WHIM</v>
          </cell>
          <cell r="E1898" t="str">
            <v>WP RTV MU %</v>
          </cell>
          <cell r="F1898">
            <v>0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  <cell r="K1898">
            <v>0</v>
          </cell>
          <cell r="L1898">
            <v>0</v>
          </cell>
          <cell r="M1898">
            <v>0</v>
          </cell>
          <cell r="N1898">
            <v>0</v>
          </cell>
          <cell r="O1898">
            <v>0</v>
          </cell>
          <cell r="P1898">
            <v>0</v>
          </cell>
          <cell r="Q1898">
            <v>0</v>
          </cell>
          <cell r="R1898">
            <v>0</v>
          </cell>
          <cell r="S1898">
            <v>0</v>
          </cell>
          <cell r="T1898">
            <v>0</v>
          </cell>
          <cell r="U1898">
            <v>0</v>
          </cell>
          <cell r="V1898">
            <v>0</v>
          </cell>
          <cell r="W1898">
            <v>0</v>
          </cell>
          <cell r="X1898">
            <v>0</v>
          </cell>
          <cell r="Y1898">
            <v>0</v>
          </cell>
          <cell r="Z1898">
            <v>0</v>
          </cell>
          <cell r="AA1898">
            <v>0</v>
          </cell>
          <cell r="AB1898">
            <v>0</v>
          </cell>
          <cell r="AC1898">
            <v>0</v>
          </cell>
          <cell r="AD1898">
            <v>0</v>
          </cell>
          <cell r="AE1898">
            <v>0</v>
          </cell>
          <cell r="AF1898">
            <v>0</v>
          </cell>
        </row>
        <row r="1899">
          <cell r="C1899" t="str">
            <v>703 MARTHA STEWART WHIMWP Shtg $</v>
          </cell>
          <cell r="D1899" t="str">
            <v>703 MARTHA STEWART WHIM</v>
          </cell>
          <cell r="E1899" t="str">
            <v>WP Shtg $</v>
          </cell>
          <cell r="F1899">
            <v>-11.1</v>
          </cell>
          <cell r="G1899">
            <v>-6.9</v>
          </cell>
          <cell r="H1899">
            <v>-4.2</v>
          </cell>
          <cell r="I1899">
            <v>-4.8</v>
          </cell>
          <cell r="J1899">
            <v>-3</v>
          </cell>
          <cell r="K1899">
            <v>-1.8</v>
          </cell>
          <cell r="L1899">
            <v>-1.2</v>
          </cell>
          <cell r="M1899">
            <v>-0.8</v>
          </cell>
          <cell r="N1899">
            <v>-0.5</v>
          </cell>
          <cell r="O1899">
            <v>-1.9</v>
          </cell>
          <cell r="P1899">
            <v>-1.3</v>
          </cell>
          <cell r="Q1899">
            <v>-0.6</v>
          </cell>
          <cell r="R1899">
            <v>-1.7</v>
          </cell>
          <cell r="S1899">
            <v>-0.9</v>
          </cell>
          <cell r="T1899">
            <v>-0.8</v>
          </cell>
          <cell r="U1899">
            <v>-6.3</v>
          </cell>
          <cell r="V1899">
            <v>-3.9</v>
          </cell>
          <cell r="W1899">
            <v>-2.4</v>
          </cell>
          <cell r="X1899">
            <v>-1.7</v>
          </cell>
          <cell r="Y1899">
            <v>-0.9</v>
          </cell>
          <cell r="Z1899">
            <v>-0.8</v>
          </cell>
          <cell r="AA1899">
            <v>-2.2000000000000002</v>
          </cell>
          <cell r="AB1899">
            <v>-1.3</v>
          </cell>
          <cell r="AC1899">
            <v>-0.9</v>
          </cell>
          <cell r="AD1899">
            <v>-2.4</v>
          </cell>
          <cell r="AE1899">
            <v>-1.7</v>
          </cell>
          <cell r="AF1899">
            <v>-0.8</v>
          </cell>
        </row>
        <row r="1900">
          <cell r="C1900" t="str">
            <v>703 MARTHA STEWART WHIMWP Shtg %</v>
          </cell>
          <cell r="D1900" t="str">
            <v>703 MARTHA STEWART WHIM</v>
          </cell>
          <cell r="E1900" t="str">
            <v>WP Shtg %</v>
          </cell>
          <cell r="F1900">
            <v>-2E-3</v>
          </cell>
          <cell r="G1900">
            <v>-4.0000000000000001E-3</v>
          </cell>
          <cell r="H1900">
            <v>-1E-3</v>
          </cell>
          <cell r="I1900">
            <v>-2E-3</v>
          </cell>
          <cell r="J1900">
            <v>-4.0000000000000001E-3</v>
          </cell>
          <cell r="K1900">
            <v>-1E-3</v>
          </cell>
          <cell r="L1900">
            <v>-2E-3</v>
          </cell>
          <cell r="M1900">
            <v>-4.0000000000000001E-3</v>
          </cell>
          <cell r="N1900">
            <v>-1E-3</v>
          </cell>
          <cell r="O1900">
            <v>-3.0000000000000001E-3</v>
          </cell>
          <cell r="P1900">
            <v>-4.0000000000000001E-3</v>
          </cell>
          <cell r="Q1900">
            <v>-1E-3</v>
          </cell>
          <cell r="R1900">
            <v>-2E-3</v>
          </cell>
          <cell r="S1900">
            <v>-4.0000000000000001E-3</v>
          </cell>
          <cell r="T1900">
            <v>-1E-3</v>
          </cell>
          <cell r="U1900">
            <v>-2E-3</v>
          </cell>
          <cell r="V1900">
            <v>-4.0000000000000001E-3</v>
          </cell>
          <cell r="W1900">
            <v>-1E-3</v>
          </cell>
          <cell r="X1900">
            <v>-2E-3</v>
          </cell>
          <cell r="Y1900">
            <v>-4.0000000000000001E-3</v>
          </cell>
          <cell r="Z1900">
            <v>-1E-3</v>
          </cell>
          <cell r="AA1900">
            <v>-2E-3</v>
          </cell>
          <cell r="AB1900">
            <v>-4.0000000000000001E-3</v>
          </cell>
          <cell r="AC1900">
            <v>-1E-3</v>
          </cell>
          <cell r="AD1900">
            <v>-3.0000000000000001E-3</v>
          </cell>
          <cell r="AE1900">
            <v>-4.0000000000000001E-3</v>
          </cell>
          <cell r="AF1900">
            <v>-1E-3</v>
          </cell>
        </row>
        <row r="1901">
          <cell r="C1901" t="str">
            <v>703 MARTHA STEWART WHIMWP Sls Alt Fulfill $ % Seas</v>
          </cell>
          <cell r="D1901" t="str">
            <v>703 MARTHA STEWART WHIM</v>
          </cell>
          <cell r="E1901" t="str">
            <v>WP Sls Alt Fulfill $ % Seas</v>
          </cell>
          <cell r="F1901">
            <v>0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  <cell r="M1901">
            <v>0</v>
          </cell>
          <cell r="N1901">
            <v>0</v>
          </cell>
          <cell r="O1901">
            <v>0</v>
          </cell>
          <cell r="P1901">
            <v>0</v>
          </cell>
          <cell r="Q1901">
            <v>0</v>
          </cell>
          <cell r="R1901">
            <v>0</v>
          </cell>
          <cell r="S1901">
            <v>0</v>
          </cell>
          <cell r="T1901">
            <v>0</v>
          </cell>
          <cell r="U1901">
            <v>0</v>
          </cell>
          <cell r="V1901">
            <v>0</v>
          </cell>
          <cell r="W1901">
            <v>0</v>
          </cell>
          <cell r="X1901">
            <v>0</v>
          </cell>
          <cell r="Y1901">
            <v>0</v>
          </cell>
          <cell r="Z1901">
            <v>0</v>
          </cell>
          <cell r="AA1901">
            <v>0</v>
          </cell>
          <cell r="AB1901">
            <v>0</v>
          </cell>
          <cell r="AC1901">
            <v>0</v>
          </cell>
          <cell r="AD1901">
            <v>0</v>
          </cell>
          <cell r="AE1901">
            <v>0</v>
          </cell>
          <cell r="AF1901">
            <v>0</v>
          </cell>
        </row>
        <row r="1902">
          <cell r="C1902" t="str">
            <v>703 MARTHA STEWART WHIMWP Sls Alt Fulfill $ (SC, SF / CS)</v>
          </cell>
          <cell r="D1902" t="str">
            <v>703 MARTHA STEWART WHIM</v>
          </cell>
          <cell r="E1902" t="str">
            <v>WP Sls Alt Fulfill $ (SC, SF / CS)</v>
          </cell>
          <cell r="F1902">
            <v>0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0</v>
          </cell>
          <cell r="N1902">
            <v>0</v>
          </cell>
          <cell r="O1902">
            <v>0</v>
          </cell>
          <cell r="P1902">
            <v>0</v>
          </cell>
          <cell r="Q1902">
            <v>0</v>
          </cell>
          <cell r="R1902">
            <v>0</v>
          </cell>
          <cell r="S1902">
            <v>0</v>
          </cell>
          <cell r="T1902">
            <v>0</v>
          </cell>
          <cell r="U1902">
            <v>0</v>
          </cell>
          <cell r="V1902">
            <v>0</v>
          </cell>
          <cell r="W1902">
            <v>0</v>
          </cell>
          <cell r="X1902">
            <v>0</v>
          </cell>
          <cell r="Y1902">
            <v>0</v>
          </cell>
          <cell r="Z1902">
            <v>0</v>
          </cell>
          <cell r="AA1902">
            <v>0</v>
          </cell>
          <cell r="AB1902">
            <v>0</v>
          </cell>
          <cell r="AC1902">
            <v>0</v>
          </cell>
          <cell r="AD1902">
            <v>0</v>
          </cell>
          <cell r="AE1902">
            <v>0</v>
          </cell>
          <cell r="AF1902">
            <v>0</v>
          </cell>
        </row>
        <row r="1903">
          <cell r="C1903" t="str">
            <v>703 MARTHA STEWART WHIMWP Sls Alt Fulfill $ (SC, SF / CS) % Ttl Demand</v>
          </cell>
          <cell r="D1903" t="str">
            <v>703 MARTHA STEWART WHIM</v>
          </cell>
          <cell r="E1903" t="str">
            <v>WP Sls Alt Fulfill $ (SC, SF / CS) % Ttl Demand</v>
          </cell>
          <cell r="F1903">
            <v>0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  <cell r="M1903">
            <v>0</v>
          </cell>
          <cell r="N1903">
            <v>0</v>
          </cell>
          <cell r="O1903">
            <v>0</v>
          </cell>
          <cell r="P1903">
            <v>0</v>
          </cell>
          <cell r="Q1903">
            <v>0</v>
          </cell>
          <cell r="R1903">
            <v>0</v>
          </cell>
          <cell r="S1903">
            <v>0</v>
          </cell>
          <cell r="T1903">
            <v>0</v>
          </cell>
          <cell r="U1903">
            <v>0</v>
          </cell>
          <cell r="V1903">
            <v>0</v>
          </cell>
          <cell r="W1903">
            <v>0</v>
          </cell>
          <cell r="X1903">
            <v>0</v>
          </cell>
          <cell r="Y1903">
            <v>0</v>
          </cell>
          <cell r="Z1903">
            <v>0</v>
          </cell>
          <cell r="AA1903">
            <v>0</v>
          </cell>
          <cell r="AB1903">
            <v>0</v>
          </cell>
          <cell r="AC1903">
            <v>0</v>
          </cell>
          <cell r="AD1903">
            <v>0</v>
          </cell>
          <cell r="AE1903">
            <v>0</v>
          </cell>
          <cell r="AF1903">
            <v>0</v>
          </cell>
        </row>
        <row r="1904">
          <cell r="C1904" t="str">
            <v>703 MARTHA STEWART WHIMWP Sls Alt Fulfill $ var LY %</v>
          </cell>
          <cell r="D1904" t="str">
            <v>703 MARTHA STEWART WHIM</v>
          </cell>
          <cell r="E1904" t="str">
            <v>WP Sls Alt Fulfill $ var LY %</v>
          </cell>
          <cell r="F1904">
            <v>-1</v>
          </cell>
          <cell r="G1904">
            <v>-1</v>
          </cell>
          <cell r="H1904">
            <v>-1</v>
          </cell>
          <cell r="I1904">
            <v>-1</v>
          </cell>
          <cell r="J1904">
            <v>-1</v>
          </cell>
          <cell r="K1904">
            <v>-1</v>
          </cell>
          <cell r="L1904">
            <v>-1</v>
          </cell>
          <cell r="M1904">
            <v>-1</v>
          </cell>
          <cell r="N1904">
            <v>-1</v>
          </cell>
          <cell r="O1904">
            <v>-1</v>
          </cell>
          <cell r="P1904">
            <v>-1</v>
          </cell>
          <cell r="Q1904">
            <v>-1</v>
          </cell>
          <cell r="R1904">
            <v>-1</v>
          </cell>
          <cell r="S1904">
            <v>-1</v>
          </cell>
          <cell r="T1904">
            <v>-1</v>
          </cell>
          <cell r="U1904">
            <v>-1</v>
          </cell>
          <cell r="V1904">
            <v>-1</v>
          </cell>
          <cell r="W1904">
            <v>-1</v>
          </cell>
          <cell r="X1904">
            <v>-1</v>
          </cell>
          <cell r="Y1904">
            <v>-1</v>
          </cell>
          <cell r="Z1904">
            <v>-1</v>
          </cell>
          <cell r="AA1904">
            <v>-1</v>
          </cell>
          <cell r="AB1904">
            <v>-1</v>
          </cell>
          <cell r="AC1904">
            <v>-1</v>
          </cell>
          <cell r="AD1904">
            <v>-1</v>
          </cell>
          <cell r="AE1904">
            <v>-1</v>
          </cell>
          <cell r="AF1904">
            <v>-1</v>
          </cell>
        </row>
        <row r="1905">
          <cell r="C1905" t="str">
            <v>703 MARTHA STEWART WHIMWP Sls Gross Vendor Filled $</v>
          </cell>
          <cell r="D1905" t="str">
            <v>703 MARTHA STEWART WHIM</v>
          </cell>
          <cell r="E1905" t="str">
            <v>WP Sls Gross Vendor Filled $</v>
          </cell>
          <cell r="F1905">
            <v>0</v>
          </cell>
          <cell r="G1905">
            <v>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  <cell r="M1905">
            <v>0</v>
          </cell>
          <cell r="N1905">
            <v>0</v>
          </cell>
          <cell r="O1905">
            <v>0</v>
          </cell>
          <cell r="P1905">
            <v>0</v>
          </cell>
          <cell r="Q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0</v>
          </cell>
          <cell r="V1905">
            <v>0</v>
          </cell>
          <cell r="W1905">
            <v>0</v>
          </cell>
          <cell r="X1905">
            <v>0</v>
          </cell>
          <cell r="Y1905">
            <v>0</v>
          </cell>
          <cell r="Z1905">
            <v>0</v>
          </cell>
          <cell r="AA1905">
            <v>0</v>
          </cell>
          <cell r="AB1905">
            <v>0</v>
          </cell>
          <cell r="AC1905">
            <v>0</v>
          </cell>
          <cell r="AD1905">
            <v>0</v>
          </cell>
          <cell r="AE1905">
            <v>0</v>
          </cell>
          <cell r="AF1905">
            <v>0</v>
          </cell>
        </row>
        <row r="1906">
          <cell r="C1906" t="str">
            <v>703 MARTHA STEWART WHIMWP Sls Net Fulfilled $</v>
          </cell>
          <cell r="D1906" t="str">
            <v>703 MARTHA STEWART WHIM</v>
          </cell>
          <cell r="E1906" t="str">
            <v>WP Sls Net Fulfilled $</v>
          </cell>
          <cell r="F1906">
            <v>4660</v>
          </cell>
          <cell r="G1906">
            <v>1945</v>
          </cell>
          <cell r="H1906">
            <v>2715</v>
          </cell>
          <cell r="I1906">
            <v>2015</v>
          </cell>
          <cell r="J1906">
            <v>812</v>
          </cell>
          <cell r="K1906">
            <v>1203</v>
          </cell>
          <cell r="L1906">
            <v>511.1</v>
          </cell>
          <cell r="M1906">
            <v>191.2</v>
          </cell>
          <cell r="N1906">
            <v>319.89999999999998</v>
          </cell>
          <cell r="O1906">
            <v>727.5</v>
          </cell>
          <cell r="P1906">
            <v>314.8</v>
          </cell>
          <cell r="Q1906">
            <v>412.6</v>
          </cell>
          <cell r="R1906">
            <v>776.4</v>
          </cell>
          <cell r="S1906">
            <v>305.89999999999998</v>
          </cell>
          <cell r="T1906">
            <v>470.5</v>
          </cell>
          <cell r="U1906">
            <v>2645</v>
          </cell>
          <cell r="V1906">
            <v>1133</v>
          </cell>
          <cell r="W1906">
            <v>1512</v>
          </cell>
          <cell r="X1906">
            <v>754.7</v>
          </cell>
          <cell r="Y1906">
            <v>315.2</v>
          </cell>
          <cell r="Z1906">
            <v>439.6</v>
          </cell>
          <cell r="AA1906">
            <v>936.8</v>
          </cell>
          <cell r="AB1906">
            <v>390.9</v>
          </cell>
          <cell r="AC1906">
            <v>545.9</v>
          </cell>
          <cell r="AD1906">
            <v>953.5</v>
          </cell>
          <cell r="AE1906">
            <v>427</v>
          </cell>
          <cell r="AF1906">
            <v>526.5</v>
          </cell>
        </row>
        <row r="1907">
          <cell r="C1907" t="str">
            <v>703 MARTHA STEWART WHIMWP Sls Net Fulfilled $ % All Loc</v>
          </cell>
          <cell r="D1907" t="str">
            <v>703 MARTHA STEWART WHIM</v>
          </cell>
          <cell r="E1907" t="str">
            <v>WP Sls Net Fulfilled $ % All Loc</v>
          </cell>
          <cell r="F1907">
            <v>1</v>
          </cell>
          <cell r="G1907">
            <v>0.41699999999999998</v>
          </cell>
          <cell r="H1907">
            <v>0.58299999999999996</v>
          </cell>
          <cell r="I1907">
            <v>1</v>
          </cell>
          <cell r="J1907">
            <v>0.40300000000000002</v>
          </cell>
          <cell r="K1907">
            <v>0.59699999999999998</v>
          </cell>
          <cell r="L1907">
            <v>1</v>
          </cell>
          <cell r="M1907">
            <v>0.374</v>
          </cell>
          <cell r="N1907">
            <v>0.626</v>
          </cell>
          <cell r="O1907">
            <v>1</v>
          </cell>
          <cell r="P1907">
            <v>0.433</v>
          </cell>
          <cell r="Q1907">
            <v>0.56699999999999995</v>
          </cell>
          <cell r="R1907">
            <v>1</v>
          </cell>
          <cell r="S1907">
            <v>0.39400000000000002</v>
          </cell>
          <cell r="T1907">
            <v>0.60599999999999998</v>
          </cell>
          <cell r="U1907">
            <v>1</v>
          </cell>
          <cell r="V1907">
            <v>0.42799999999999999</v>
          </cell>
          <cell r="W1907">
            <v>0.57199999999999995</v>
          </cell>
          <cell r="X1907">
            <v>1</v>
          </cell>
          <cell r="Y1907">
            <v>0.41799999999999998</v>
          </cell>
          <cell r="Z1907">
            <v>0.58199999999999996</v>
          </cell>
          <cell r="AA1907">
            <v>1</v>
          </cell>
          <cell r="AB1907">
            <v>0.41699999999999998</v>
          </cell>
          <cell r="AC1907">
            <v>0.58299999999999996</v>
          </cell>
          <cell r="AD1907">
            <v>1</v>
          </cell>
          <cell r="AE1907">
            <v>0.44800000000000001</v>
          </cell>
          <cell r="AF1907">
            <v>0.55200000000000005</v>
          </cell>
        </row>
        <row r="1908">
          <cell r="C1908" t="str">
            <v>703 MARTHA STEWART WHIMWP Sls Net Fulfilled $ var LY %</v>
          </cell>
          <cell r="D1908" t="str">
            <v>703 MARTHA STEWART WHIM</v>
          </cell>
          <cell r="E1908" t="str">
            <v>WP Sls Net Fulfilled $ var LY %</v>
          </cell>
          <cell r="F1908">
            <v>0.121</v>
          </cell>
          <cell r="G1908">
            <v>-6.6000000000000003E-2</v>
          </cell>
          <cell r="H1908">
            <v>0.308</v>
          </cell>
          <cell r="I1908">
            <v>0.121</v>
          </cell>
          <cell r="J1908">
            <v>-4.5999999999999999E-2</v>
          </cell>
          <cell r="K1908">
            <v>0.27100000000000002</v>
          </cell>
          <cell r="L1908">
            <v>0.121</v>
          </cell>
          <cell r="M1908">
            <v>-4.0000000000000001E-3</v>
          </cell>
          <cell r="N1908">
            <v>0.21299999999999999</v>
          </cell>
          <cell r="O1908">
            <v>0.129</v>
          </cell>
          <cell r="P1908">
            <v>7.2999999999999995E-2</v>
          </cell>
          <cell r="Q1908">
            <v>0.17499999999999999</v>
          </cell>
          <cell r="R1908">
            <v>0.114</v>
          </cell>
          <cell r="S1908">
            <v>-0.16300000000000001</v>
          </cell>
          <cell r="T1908">
            <v>0.41899999999999998</v>
          </cell>
          <cell r="U1908">
            <v>0.121</v>
          </cell>
          <cell r="V1908">
            <v>-7.9000000000000001E-2</v>
          </cell>
          <cell r="W1908">
            <v>0.33900000000000002</v>
          </cell>
          <cell r="X1908">
            <v>0.115</v>
          </cell>
          <cell r="Y1908">
            <v>-6.8000000000000005E-2</v>
          </cell>
          <cell r="Z1908">
            <v>0.29799999999999999</v>
          </cell>
          <cell r="AA1908">
            <v>0.11899999999999999</v>
          </cell>
          <cell r="AB1908">
            <v>-5.8000000000000003E-2</v>
          </cell>
          <cell r="AC1908">
            <v>0.29199999999999998</v>
          </cell>
          <cell r="AD1908">
            <v>0.127</v>
          </cell>
          <cell r="AE1908">
            <v>-0.106</v>
          </cell>
          <cell r="AF1908">
            <v>0.43099999999999999</v>
          </cell>
        </row>
        <row r="1909">
          <cell r="C1909" t="str">
            <v>703 MARTHA STEWART WHIMWP Sls Net Fulfilled % on Total Fulfilled</v>
          </cell>
          <cell r="D1909" t="str">
            <v>703 MARTHA STEWART WHIM</v>
          </cell>
          <cell r="E1909" t="str">
            <v>WP Sls Net Fulfilled % on Total Fulfilled</v>
          </cell>
          <cell r="F1909">
            <v>1</v>
          </cell>
          <cell r="G1909">
            <v>1.046</v>
          </cell>
          <cell r="H1909">
            <v>0.97</v>
          </cell>
          <cell r="I1909">
            <v>1</v>
          </cell>
          <cell r="J1909">
            <v>1.004</v>
          </cell>
          <cell r="K1909">
            <v>0.997</v>
          </cell>
          <cell r="L1909">
            <v>1</v>
          </cell>
          <cell r="M1909">
            <v>0.92600000000000005</v>
          </cell>
          <cell r="N1909">
            <v>1.0509999999999999</v>
          </cell>
          <cell r="O1909">
            <v>1</v>
          </cell>
          <cell r="P1909">
            <v>0.89200000000000002</v>
          </cell>
          <cell r="Q1909">
            <v>1.1020000000000001</v>
          </cell>
          <cell r="R1909">
            <v>1</v>
          </cell>
          <cell r="S1909">
            <v>1.23</v>
          </cell>
          <cell r="T1909">
            <v>0.89200000000000002</v>
          </cell>
          <cell r="U1909">
            <v>1</v>
          </cell>
          <cell r="V1909">
            <v>1.0780000000000001</v>
          </cell>
          <cell r="W1909">
            <v>0.94899999999999995</v>
          </cell>
          <cell r="X1909">
            <v>1</v>
          </cell>
          <cell r="Y1909">
            <v>1.244</v>
          </cell>
          <cell r="Z1909">
            <v>0.877</v>
          </cell>
          <cell r="AA1909">
            <v>1</v>
          </cell>
          <cell r="AB1909">
            <v>1.117</v>
          </cell>
          <cell r="AC1909">
            <v>0.93</v>
          </cell>
          <cell r="AD1909">
            <v>1</v>
          </cell>
          <cell r="AE1909">
            <v>0.95299999999999996</v>
          </cell>
          <cell r="AF1909">
            <v>1.042</v>
          </cell>
        </row>
        <row r="1910">
          <cell r="C1910" t="str">
            <v>703 MARTHA STEWART WHIMWP Sls Non Financial Cross Divisional $</v>
          </cell>
          <cell r="D1910" t="str">
            <v>703 MARTHA STEWART WHIM</v>
          </cell>
          <cell r="E1910" t="str">
            <v>WP Sls Non Financial Cross Divisional $</v>
          </cell>
          <cell r="F1910">
            <v>0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  <cell r="M1910">
            <v>0</v>
          </cell>
          <cell r="N1910">
            <v>0</v>
          </cell>
          <cell r="O1910">
            <v>0</v>
          </cell>
          <cell r="P1910">
            <v>0</v>
          </cell>
          <cell r="Q1910">
            <v>0</v>
          </cell>
          <cell r="R1910">
            <v>0</v>
          </cell>
          <cell r="S1910">
            <v>0</v>
          </cell>
          <cell r="T1910">
            <v>0</v>
          </cell>
          <cell r="U1910">
            <v>0</v>
          </cell>
          <cell r="V1910">
            <v>0</v>
          </cell>
          <cell r="W1910">
            <v>0</v>
          </cell>
          <cell r="X1910">
            <v>0</v>
          </cell>
          <cell r="Y1910">
            <v>0</v>
          </cell>
          <cell r="Z1910">
            <v>0</v>
          </cell>
          <cell r="AA1910">
            <v>0</v>
          </cell>
          <cell r="AB1910">
            <v>0</v>
          </cell>
          <cell r="AC1910">
            <v>0</v>
          </cell>
          <cell r="AD1910">
            <v>0</v>
          </cell>
          <cell r="AE1910">
            <v>0</v>
          </cell>
          <cell r="AF1910">
            <v>0</v>
          </cell>
        </row>
        <row r="1911">
          <cell r="C1911" t="str">
            <v>703 MARTHA STEWART WHIMWP Sls Non Financial Cross Divisional $ % Seas</v>
          </cell>
          <cell r="D1911" t="str">
            <v>703 MARTHA STEWART WHIM</v>
          </cell>
          <cell r="E1911" t="str">
            <v>WP Sls Non Financial Cross Divisional $ % Seas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  <cell r="M1911">
            <v>0</v>
          </cell>
          <cell r="N1911">
            <v>0</v>
          </cell>
          <cell r="O1911">
            <v>0</v>
          </cell>
          <cell r="P1911">
            <v>0</v>
          </cell>
          <cell r="Q1911">
            <v>0</v>
          </cell>
          <cell r="R1911">
            <v>0</v>
          </cell>
          <cell r="S1911">
            <v>0</v>
          </cell>
          <cell r="T1911">
            <v>0</v>
          </cell>
          <cell r="U1911">
            <v>0</v>
          </cell>
          <cell r="V1911">
            <v>0</v>
          </cell>
          <cell r="W1911">
            <v>0</v>
          </cell>
          <cell r="X1911">
            <v>0</v>
          </cell>
          <cell r="Y1911">
            <v>0</v>
          </cell>
          <cell r="Z1911">
            <v>0</v>
          </cell>
          <cell r="AA1911">
            <v>0</v>
          </cell>
          <cell r="AB1911">
            <v>0</v>
          </cell>
          <cell r="AC1911">
            <v>0</v>
          </cell>
          <cell r="AD1911">
            <v>0</v>
          </cell>
          <cell r="AE1911">
            <v>0</v>
          </cell>
          <cell r="AF1911">
            <v>0</v>
          </cell>
        </row>
        <row r="1912">
          <cell r="C1912" t="str">
            <v>703 MARTHA STEWART WHIMWP Sls Non Financial Cross Divisional $ var LY %</v>
          </cell>
          <cell r="D1912" t="str">
            <v>703 MARTHA STEWART WHIM</v>
          </cell>
          <cell r="E1912" t="str">
            <v>WP Sls Non Financial Cross Divisional $ var LY %</v>
          </cell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>
            <v>0</v>
          </cell>
          <cell r="O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0</v>
          </cell>
          <cell r="V1912">
            <v>0</v>
          </cell>
          <cell r="W1912">
            <v>0</v>
          </cell>
          <cell r="X1912">
            <v>0</v>
          </cell>
          <cell r="Y1912">
            <v>0</v>
          </cell>
          <cell r="Z1912">
            <v>0</v>
          </cell>
          <cell r="AA1912">
            <v>0</v>
          </cell>
          <cell r="AB1912">
            <v>0</v>
          </cell>
          <cell r="AC1912">
            <v>0</v>
          </cell>
          <cell r="AD1912">
            <v>0</v>
          </cell>
          <cell r="AE1912">
            <v>0</v>
          </cell>
          <cell r="AF1912">
            <v>0</v>
          </cell>
        </row>
        <row r="1913">
          <cell r="C1913" t="str">
            <v>703 MARTHA STEWART WHIMWP Sls on Owned Inv $ % Seas</v>
          </cell>
          <cell r="D1913" t="str">
            <v>703 MARTHA STEWART WHIM</v>
          </cell>
          <cell r="E1913" t="str">
            <v>WP Sls on Owned Inv $ % Seas</v>
          </cell>
          <cell r="F1913">
            <v>1</v>
          </cell>
          <cell r="G1913">
            <v>1</v>
          </cell>
          <cell r="H1913">
            <v>1</v>
          </cell>
          <cell r="I1913">
            <v>0.432</v>
          </cell>
          <cell r="J1913">
            <v>0.435</v>
          </cell>
          <cell r="K1913">
            <v>0.43099999999999999</v>
          </cell>
          <cell r="L1913">
            <v>0.11</v>
          </cell>
          <cell r="M1913">
            <v>0.111</v>
          </cell>
          <cell r="N1913">
            <v>0.109</v>
          </cell>
          <cell r="O1913">
            <v>0.156</v>
          </cell>
          <cell r="P1913">
            <v>0.19</v>
          </cell>
          <cell r="Q1913">
            <v>0.13400000000000001</v>
          </cell>
          <cell r="R1913">
            <v>0.16700000000000001</v>
          </cell>
          <cell r="S1913">
            <v>0.13400000000000001</v>
          </cell>
          <cell r="T1913">
            <v>0.188</v>
          </cell>
          <cell r="U1913">
            <v>0.56799999999999995</v>
          </cell>
          <cell r="V1913">
            <v>0.56499999999999995</v>
          </cell>
          <cell r="W1913">
            <v>0.56899999999999995</v>
          </cell>
          <cell r="X1913">
            <v>0.16200000000000001</v>
          </cell>
          <cell r="Y1913">
            <v>0.13600000000000001</v>
          </cell>
          <cell r="Z1913">
            <v>0.17899999999999999</v>
          </cell>
          <cell r="AA1913">
            <v>0.20100000000000001</v>
          </cell>
          <cell r="AB1913">
            <v>0.188</v>
          </cell>
          <cell r="AC1913">
            <v>0.21</v>
          </cell>
          <cell r="AD1913">
            <v>0.20499999999999999</v>
          </cell>
          <cell r="AE1913">
            <v>0.24099999999999999</v>
          </cell>
          <cell r="AF1913">
            <v>0.18</v>
          </cell>
        </row>
        <row r="1914">
          <cell r="C1914" t="str">
            <v>703 MARTHA STEWART WHIMWP Sls on Owned Inv $ (S, SS, BOPS / CF)</v>
          </cell>
          <cell r="D1914" t="str">
            <v>703 MARTHA STEWART WHIM</v>
          </cell>
          <cell r="E1914" t="str">
            <v>WP Sls on Owned Inv $ (S, SS, BOPS / CF)</v>
          </cell>
          <cell r="F1914">
            <v>4660</v>
          </cell>
          <cell r="G1914">
            <v>1860</v>
          </cell>
          <cell r="H1914">
            <v>2800</v>
          </cell>
          <cell r="I1914">
            <v>2015</v>
          </cell>
          <cell r="J1914">
            <v>808.5</v>
          </cell>
          <cell r="K1914">
            <v>1206.5</v>
          </cell>
          <cell r="L1914">
            <v>511.1</v>
          </cell>
          <cell r="M1914">
            <v>206.6</v>
          </cell>
          <cell r="N1914">
            <v>304.5</v>
          </cell>
          <cell r="O1914">
            <v>727.5</v>
          </cell>
          <cell r="P1914">
            <v>353.1</v>
          </cell>
          <cell r="Q1914">
            <v>374.3</v>
          </cell>
          <cell r="R1914">
            <v>776.4</v>
          </cell>
          <cell r="S1914">
            <v>248.8</v>
          </cell>
          <cell r="T1914">
            <v>527.70000000000005</v>
          </cell>
          <cell r="U1914">
            <v>2645</v>
          </cell>
          <cell r="V1914">
            <v>1051.5</v>
          </cell>
          <cell r="W1914">
            <v>1593.5</v>
          </cell>
          <cell r="X1914">
            <v>754.7</v>
          </cell>
          <cell r="Y1914">
            <v>253.4</v>
          </cell>
          <cell r="Z1914">
            <v>501.4</v>
          </cell>
          <cell r="AA1914">
            <v>936.8</v>
          </cell>
          <cell r="AB1914">
            <v>349.9</v>
          </cell>
          <cell r="AC1914">
            <v>586.79999999999995</v>
          </cell>
          <cell r="AD1914">
            <v>953.5</v>
          </cell>
          <cell r="AE1914">
            <v>448.2</v>
          </cell>
          <cell r="AF1914">
            <v>505.3</v>
          </cell>
        </row>
        <row r="1915">
          <cell r="C1915" t="str">
            <v>703 MARTHA STEWART WHIMWP Sls on Owned Inv $ (S, SS, BOPS / CF) % Ttl Demand</v>
          </cell>
          <cell r="D1915" t="str">
            <v>703 MARTHA STEWART WHIM</v>
          </cell>
          <cell r="E1915" t="str">
            <v>WP Sls on Owned Inv $ (S, SS, BOPS / CF) % Ttl Demand</v>
          </cell>
          <cell r="F1915">
            <v>1</v>
          </cell>
          <cell r="G1915">
            <v>1</v>
          </cell>
          <cell r="H1915">
            <v>1</v>
          </cell>
          <cell r="I1915">
            <v>1</v>
          </cell>
          <cell r="J1915">
            <v>1</v>
          </cell>
          <cell r="K1915">
            <v>1</v>
          </cell>
          <cell r="L1915">
            <v>1</v>
          </cell>
          <cell r="M1915">
            <v>1</v>
          </cell>
          <cell r="N1915">
            <v>1</v>
          </cell>
          <cell r="O1915">
            <v>1</v>
          </cell>
          <cell r="P1915">
            <v>1</v>
          </cell>
          <cell r="Q1915">
            <v>1</v>
          </cell>
          <cell r="R1915">
            <v>1</v>
          </cell>
          <cell r="S1915">
            <v>1</v>
          </cell>
          <cell r="T1915">
            <v>1</v>
          </cell>
          <cell r="U1915">
            <v>1</v>
          </cell>
          <cell r="V1915">
            <v>1</v>
          </cell>
          <cell r="W1915">
            <v>1</v>
          </cell>
          <cell r="X1915">
            <v>1</v>
          </cell>
          <cell r="Y1915">
            <v>1</v>
          </cell>
          <cell r="Z1915">
            <v>1</v>
          </cell>
          <cell r="AA1915">
            <v>1</v>
          </cell>
          <cell r="AB1915">
            <v>1</v>
          </cell>
          <cell r="AC1915">
            <v>1</v>
          </cell>
          <cell r="AD1915">
            <v>1</v>
          </cell>
          <cell r="AE1915">
            <v>1</v>
          </cell>
          <cell r="AF1915">
            <v>1</v>
          </cell>
        </row>
        <row r="1916">
          <cell r="C1916" t="str">
            <v>703 MARTHA STEWART WHIMWP Sls on Owned Inv $ var LY %</v>
          </cell>
          <cell r="D1916" t="str">
            <v>703 MARTHA STEWART WHIM</v>
          </cell>
          <cell r="E1916" t="str">
            <v>WP Sls on Owned Inv $ var LY %</v>
          </cell>
          <cell r="F1916">
            <v>0.43099999999999999</v>
          </cell>
          <cell r="G1916">
            <v>0.23499999999999999</v>
          </cell>
          <cell r="H1916">
            <v>0.6</v>
          </cell>
          <cell r="I1916">
            <v>0.38300000000000001</v>
          </cell>
          <cell r="J1916">
            <v>0.23899999999999999</v>
          </cell>
          <cell r="K1916">
            <v>0.5</v>
          </cell>
          <cell r="L1916">
            <v>0.28799999999999998</v>
          </cell>
          <cell r="M1916">
            <v>0.248</v>
          </cell>
          <cell r="N1916">
            <v>0.316</v>
          </cell>
          <cell r="O1916">
            <v>0.224</v>
          </cell>
          <cell r="P1916">
            <v>0.23300000000000001</v>
          </cell>
          <cell r="Q1916">
            <v>0.217</v>
          </cell>
          <cell r="R1916">
            <v>0.66600000000000004</v>
          </cell>
          <cell r="S1916">
            <v>0.24</v>
          </cell>
          <cell r="T1916">
            <v>0.98799999999999999</v>
          </cell>
          <cell r="U1916">
            <v>0.47</v>
          </cell>
          <cell r="V1916">
            <v>0.23300000000000001</v>
          </cell>
          <cell r="W1916">
            <v>0.68400000000000005</v>
          </cell>
          <cell r="X1916">
            <v>0.53200000000000003</v>
          </cell>
          <cell r="Y1916">
            <v>0.217</v>
          </cell>
          <cell r="Z1916">
            <v>0.76200000000000001</v>
          </cell>
          <cell r="AA1916">
            <v>0.44900000000000001</v>
          </cell>
          <cell r="AB1916">
            <v>0.22600000000000001</v>
          </cell>
          <cell r="AC1916">
            <v>0.625</v>
          </cell>
          <cell r="AD1916">
            <v>0.44500000000000001</v>
          </cell>
          <cell r="AE1916">
            <v>0.247</v>
          </cell>
          <cell r="AF1916">
            <v>0.68300000000000005</v>
          </cell>
        </row>
        <row r="1917">
          <cell r="C1917" t="str">
            <v>703 MARTHA STEWART WHIMWP Sls Total Demand $</v>
          </cell>
          <cell r="D1917" t="str">
            <v>703 MARTHA STEWART WHIM</v>
          </cell>
          <cell r="E1917" t="str">
            <v>WP Sls Total Demand $</v>
          </cell>
          <cell r="F1917">
            <v>4660</v>
          </cell>
          <cell r="G1917">
            <v>1860</v>
          </cell>
          <cell r="H1917">
            <v>2800</v>
          </cell>
          <cell r="I1917">
            <v>2015</v>
          </cell>
          <cell r="J1917">
            <v>808.5</v>
          </cell>
          <cell r="K1917">
            <v>1206.5</v>
          </cell>
          <cell r="L1917">
            <v>511.1</v>
          </cell>
          <cell r="M1917">
            <v>206.6</v>
          </cell>
          <cell r="N1917">
            <v>304.5</v>
          </cell>
          <cell r="O1917">
            <v>727.5</v>
          </cell>
          <cell r="P1917">
            <v>353.1</v>
          </cell>
          <cell r="Q1917">
            <v>374.3</v>
          </cell>
          <cell r="R1917">
            <v>776.4</v>
          </cell>
          <cell r="S1917">
            <v>248.8</v>
          </cell>
          <cell r="T1917">
            <v>527.70000000000005</v>
          </cell>
          <cell r="U1917">
            <v>2645</v>
          </cell>
          <cell r="V1917">
            <v>1051.5</v>
          </cell>
          <cell r="W1917">
            <v>1593.5</v>
          </cell>
          <cell r="X1917">
            <v>754.7</v>
          </cell>
          <cell r="Y1917">
            <v>253.4</v>
          </cell>
          <cell r="Z1917">
            <v>501.4</v>
          </cell>
          <cell r="AA1917">
            <v>936.8</v>
          </cell>
          <cell r="AB1917">
            <v>349.9</v>
          </cell>
          <cell r="AC1917">
            <v>586.79999999999995</v>
          </cell>
          <cell r="AD1917">
            <v>953.5</v>
          </cell>
          <cell r="AE1917">
            <v>448.2</v>
          </cell>
          <cell r="AF1917">
            <v>505.3</v>
          </cell>
        </row>
        <row r="1918">
          <cell r="C1918" t="str">
            <v>703 MARTHA STEWART WHIMWP Sls Total Demand $ % All Loc</v>
          </cell>
          <cell r="D1918" t="str">
            <v>703 MARTHA STEWART WHIM</v>
          </cell>
          <cell r="E1918" t="str">
            <v>WP Sls Total Demand $ % All Loc</v>
          </cell>
          <cell r="F1918">
            <v>1</v>
          </cell>
          <cell r="G1918">
            <v>0.39900000000000002</v>
          </cell>
          <cell r="H1918">
            <v>0.60099999999999998</v>
          </cell>
          <cell r="I1918">
            <v>1</v>
          </cell>
          <cell r="J1918">
            <v>0.40100000000000002</v>
          </cell>
          <cell r="K1918">
            <v>0.59899999999999998</v>
          </cell>
          <cell r="L1918">
            <v>1</v>
          </cell>
          <cell r="M1918">
            <v>0.40400000000000003</v>
          </cell>
          <cell r="N1918">
            <v>0.59599999999999997</v>
          </cell>
          <cell r="O1918">
            <v>1</v>
          </cell>
          <cell r="P1918">
            <v>0.48499999999999999</v>
          </cell>
          <cell r="Q1918">
            <v>0.51500000000000001</v>
          </cell>
          <cell r="R1918">
            <v>1</v>
          </cell>
          <cell r="S1918">
            <v>0.32</v>
          </cell>
          <cell r="T1918">
            <v>0.68</v>
          </cell>
          <cell r="U1918">
            <v>1</v>
          </cell>
          <cell r="V1918">
            <v>0.39800000000000002</v>
          </cell>
          <cell r="W1918">
            <v>0.60199999999999998</v>
          </cell>
          <cell r="X1918">
            <v>1</v>
          </cell>
          <cell r="Y1918">
            <v>0.33600000000000002</v>
          </cell>
          <cell r="Z1918">
            <v>0.66400000000000003</v>
          </cell>
          <cell r="AA1918">
            <v>1</v>
          </cell>
          <cell r="AB1918">
            <v>0.374</v>
          </cell>
          <cell r="AC1918">
            <v>0.626</v>
          </cell>
          <cell r="AD1918">
            <v>1</v>
          </cell>
          <cell r="AE1918">
            <v>0.47</v>
          </cell>
          <cell r="AF1918">
            <v>0.53</v>
          </cell>
        </row>
        <row r="1919">
          <cell r="C1919" t="str">
            <v>703 MARTHA STEWART WHIMWP Sls Total Demand $ % Seas</v>
          </cell>
          <cell r="D1919" t="str">
            <v>703 MARTHA STEWART WHIM</v>
          </cell>
          <cell r="E1919" t="str">
            <v>WP Sls Total Demand $ % Seas</v>
          </cell>
          <cell r="F1919">
            <v>1</v>
          </cell>
          <cell r="G1919">
            <v>1</v>
          </cell>
          <cell r="H1919">
            <v>1</v>
          </cell>
          <cell r="I1919">
            <v>0.432</v>
          </cell>
          <cell r="J1919">
            <v>0.435</v>
          </cell>
          <cell r="K1919">
            <v>0.43099999999999999</v>
          </cell>
          <cell r="L1919">
            <v>0.11</v>
          </cell>
          <cell r="M1919">
            <v>0.111</v>
          </cell>
          <cell r="N1919">
            <v>0.109</v>
          </cell>
          <cell r="O1919">
            <v>0.156</v>
          </cell>
          <cell r="P1919">
            <v>0.19</v>
          </cell>
          <cell r="Q1919">
            <v>0.13400000000000001</v>
          </cell>
          <cell r="R1919">
            <v>0.16700000000000001</v>
          </cell>
          <cell r="S1919">
            <v>0.13400000000000001</v>
          </cell>
          <cell r="T1919">
            <v>0.188</v>
          </cell>
          <cell r="U1919">
            <v>0.56799999999999995</v>
          </cell>
          <cell r="V1919">
            <v>0.56499999999999995</v>
          </cell>
          <cell r="W1919">
            <v>0.56899999999999995</v>
          </cell>
          <cell r="X1919">
            <v>0.16200000000000001</v>
          </cell>
          <cell r="Y1919">
            <v>0.13600000000000001</v>
          </cell>
          <cell r="Z1919">
            <v>0.17899999999999999</v>
          </cell>
          <cell r="AA1919">
            <v>0.20100000000000001</v>
          </cell>
          <cell r="AB1919">
            <v>0.188</v>
          </cell>
          <cell r="AC1919">
            <v>0.21</v>
          </cell>
          <cell r="AD1919">
            <v>0.20499999999999999</v>
          </cell>
          <cell r="AE1919">
            <v>0.24099999999999999</v>
          </cell>
          <cell r="AF1919">
            <v>0.18</v>
          </cell>
        </row>
        <row r="1920">
          <cell r="C1920" t="str">
            <v>703 MARTHA STEWART WHIMWP Sls Total Demand $ var CCl CP %</v>
          </cell>
          <cell r="D1920" t="str">
            <v>703 MARTHA STEWART WHIM</v>
          </cell>
          <cell r="E1920" t="str">
            <v>WP Sls Total Demand $ var CCl CP %</v>
          </cell>
          <cell r="F1920">
            <v>0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  <cell r="M1920">
            <v>0</v>
          </cell>
          <cell r="N1920">
            <v>0</v>
          </cell>
          <cell r="O1920">
            <v>0</v>
          </cell>
          <cell r="P1920">
            <v>0</v>
          </cell>
          <cell r="Q1920">
            <v>0</v>
          </cell>
          <cell r="R1920">
            <v>0</v>
          </cell>
          <cell r="S1920">
            <v>0</v>
          </cell>
          <cell r="T1920">
            <v>0</v>
          </cell>
          <cell r="U1920">
            <v>0</v>
          </cell>
          <cell r="V1920">
            <v>0</v>
          </cell>
          <cell r="W1920">
            <v>0</v>
          </cell>
          <cell r="X1920">
            <v>0</v>
          </cell>
          <cell r="Y1920">
            <v>0</v>
          </cell>
          <cell r="Z1920">
            <v>0</v>
          </cell>
          <cell r="AA1920">
            <v>0</v>
          </cell>
          <cell r="AB1920">
            <v>0</v>
          </cell>
          <cell r="AC1920">
            <v>0</v>
          </cell>
          <cell r="AD1920">
            <v>0</v>
          </cell>
          <cell r="AE1920">
            <v>0</v>
          </cell>
          <cell r="AF1920">
            <v>0</v>
          </cell>
        </row>
        <row r="1921">
          <cell r="C1921" t="str">
            <v>703 MARTHA STEWART WHIMWP Sls Total Demand $ var CVnd CP %</v>
          </cell>
          <cell r="D1921" t="str">
            <v>703 MARTHA STEWART WHIM</v>
          </cell>
          <cell r="E1921" t="str">
            <v>WP Sls Total Demand $ var CVnd CP %</v>
          </cell>
          <cell r="F1921">
            <v>0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  <cell r="M1921">
            <v>0</v>
          </cell>
          <cell r="N1921">
            <v>0</v>
          </cell>
          <cell r="O1921">
            <v>0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  <cell r="T1921">
            <v>0</v>
          </cell>
          <cell r="U1921">
            <v>0</v>
          </cell>
          <cell r="V1921">
            <v>0</v>
          </cell>
          <cell r="W1921">
            <v>0</v>
          </cell>
          <cell r="X1921">
            <v>0</v>
          </cell>
          <cell r="Y1921">
            <v>0</v>
          </cell>
          <cell r="Z1921">
            <v>0</v>
          </cell>
          <cell r="AA1921">
            <v>0</v>
          </cell>
          <cell r="AB1921">
            <v>0</v>
          </cell>
          <cell r="AC1921">
            <v>0</v>
          </cell>
          <cell r="AD1921">
            <v>0</v>
          </cell>
          <cell r="AE1921">
            <v>0</v>
          </cell>
          <cell r="AF1921">
            <v>0</v>
          </cell>
        </row>
        <row r="1922">
          <cell r="C1922" t="str">
            <v>703 MARTHA STEWART WHIMWP Sls Total Demand $ var LDpt CP %</v>
          </cell>
          <cell r="D1922" t="str">
            <v>703 MARTHA STEWART WHIM</v>
          </cell>
          <cell r="E1922" t="str">
            <v>WP Sls Total Demand $ var LDpt CP %</v>
          </cell>
          <cell r="F1922">
            <v>0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  <cell r="K1922">
            <v>0</v>
          </cell>
          <cell r="L1922">
            <v>0</v>
          </cell>
          <cell r="M1922">
            <v>0</v>
          </cell>
          <cell r="N1922">
            <v>0</v>
          </cell>
          <cell r="O1922">
            <v>0</v>
          </cell>
          <cell r="P1922">
            <v>0</v>
          </cell>
          <cell r="Q1922">
            <v>0</v>
          </cell>
          <cell r="R1922">
            <v>0</v>
          </cell>
          <cell r="S1922">
            <v>0</v>
          </cell>
          <cell r="T1922">
            <v>0</v>
          </cell>
          <cell r="U1922">
            <v>0</v>
          </cell>
          <cell r="V1922">
            <v>0</v>
          </cell>
          <cell r="W1922">
            <v>0</v>
          </cell>
          <cell r="X1922">
            <v>0</v>
          </cell>
          <cell r="Y1922">
            <v>0</v>
          </cell>
          <cell r="Z1922">
            <v>0</v>
          </cell>
          <cell r="AA1922">
            <v>0</v>
          </cell>
          <cell r="AB1922">
            <v>0</v>
          </cell>
          <cell r="AC1922">
            <v>0</v>
          </cell>
          <cell r="AD1922">
            <v>0</v>
          </cell>
          <cell r="AE1922">
            <v>0</v>
          </cell>
          <cell r="AF1922">
            <v>0</v>
          </cell>
        </row>
        <row r="1923">
          <cell r="C1923" t="str">
            <v>703 MARTHA STEWART WHIMWP Sls Total Demand $ var LY %</v>
          </cell>
          <cell r="D1923" t="str">
            <v>703 MARTHA STEWART WHIM</v>
          </cell>
          <cell r="E1923" t="str">
            <v>WP Sls Total Demand $ var LY %</v>
          </cell>
          <cell r="F1923">
            <v>0.121</v>
          </cell>
          <cell r="G1923">
            <v>0.17799999999999999</v>
          </cell>
          <cell r="H1923">
            <v>8.5999999999999993E-2</v>
          </cell>
          <cell r="I1923">
            <v>0.121</v>
          </cell>
          <cell r="J1923">
            <v>0.17799999999999999</v>
          </cell>
          <cell r="K1923">
            <v>8.5999999999999993E-2</v>
          </cell>
          <cell r="L1923">
            <v>0.121</v>
          </cell>
          <cell r="M1923">
            <v>0.17799999999999999</v>
          </cell>
          <cell r="N1923">
            <v>8.5999999999999993E-2</v>
          </cell>
          <cell r="O1923">
            <v>0.129</v>
          </cell>
          <cell r="P1923">
            <v>0.17799999999999999</v>
          </cell>
          <cell r="Q1923">
            <v>8.5999999999999993E-2</v>
          </cell>
          <cell r="R1923">
            <v>0.114</v>
          </cell>
          <cell r="S1923">
            <v>0.17799999999999999</v>
          </cell>
          <cell r="T1923">
            <v>8.5999999999999993E-2</v>
          </cell>
          <cell r="U1923">
            <v>0.121</v>
          </cell>
          <cell r="V1923">
            <v>0.17799999999999999</v>
          </cell>
          <cell r="W1923">
            <v>8.5999999999999993E-2</v>
          </cell>
          <cell r="X1923">
            <v>0.115</v>
          </cell>
          <cell r="Y1923">
            <v>0.17799999999999999</v>
          </cell>
          <cell r="Z1923">
            <v>8.5999999999999993E-2</v>
          </cell>
          <cell r="AA1923">
            <v>0.11899999999999999</v>
          </cell>
          <cell r="AB1923">
            <v>0.17799999999999999</v>
          </cell>
          <cell r="AC1923">
            <v>8.5999999999999993E-2</v>
          </cell>
          <cell r="AD1923">
            <v>0.127</v>
          </cell>
          <cell r="AE1923">
            <v>0.17799999999999999</v>
          </cell>
          <cell r="AF1923">
            <v>8.5999999999999993E-2</v>
          </cell>
        </row>
        <row r="1924">
          <cell r="C1924" t="str">
            <v>703 MARTHA STEWART WHIMWP Sls Total Demand $ var MA %</v>
          </cell>
          <cell r="D1924" t="str">
            <v>703 MARTHA STEWART WHIM</v>
          </cell>
          <cell r="E1924" t="str">
            <v>WP Sls Total Demand $ var MA %</v>
          </cell>
          <cell r="F1924">
            <v>0</v>
          </cell>
          <cell r="G1924">
            <v>0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0</v>
          </cell>
          <cell r="N1924">
            <v>0</v>
          </cell>
          <cell r="O1924">
            <v>0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  <cell r="T1924">
            <v>0</v>
          </cell>
          <cell r="U1924">
            <v>0</v>
          </cell>
          <cell r="V1924">
            <v>0</v>
          </cell>
          <cell r="W1924">
            <v>0</v>
          </cell>
          <cell r="X1924">
            <v>0</v>
          </cell>
          <cell r="Y1924">
            <v>0</v>
          </cell>
          <cell r="Z1924">
            <v>0</v>
          </cell>
          <cell r="AA1924">
            <v>0</v>
          </cell>
          <cell r="AB1924">
            <v>0</v>
          </cell>
          <cell r="AC1924">
            <v>0</v>
          </cell>
          <cell r="AD1924">
            <v>0</v>
          </cell>
          <cell r="AE1924">
            <v>0</v>
          </cell>
          <cell r="AF1924">
            <v>0</v>
          </cell>
        </row>
        <row r="1925">
          <cell r="C1925" t="str">
            <v>703 MARTHA STEWART WHIMWP Sls Total Demand using CExec Flow</v>
          </cell>
          <cell r="D1925" t="str">
            <v>703 MARTHA STEWART WHIM</v>
          </cell>
          <cell r="E1925" t="str">
            <v>WP Sls Total Demand using CExec Flow</v>
          </cell>
          <cell r="F1925">
            <v>4660</v>
          </cell>
          <cell r="G1925">
            <v>1860</v>
          </cell>
          <cell r="H1925">
            <v>2800</v>
          </cell>
          <cell r="I1925">
            <v>2340.6999999999998</v>
          </cell>
          <cell r="J1925">
            <v>901.1</v>
          </cell>
          <cell r="K1925">
            <v>1439.6</v>
          </cell>
          <cell r="L1925">
            <v>559.4</v>
          </cell>
          <cell r="M1925">
            <v>216.3</v>
          </cell>
          <cell r="N1925">
            <v>343.1</v>
          </cell>
          <cell r="O1925">
            <v>1078.4000000000001</v>
          </cell>
          <cell r="P1925">
            <v>410.3</v>
          </cell>
          <cell r="Q1925">
            <v>668.1</v>
          </cell>
          <cell r="R1925">
            <v>702.9</v>
          </cell>
          <cell r="S1925">
            <v>274.5</v>
          </cell>
          <cell r="T1925">
            <v>428.4</v>
          </cell>
          <cell r="U1925">
            <v>2319.3000000000002</v>
          </cell>
          <cell r="V1925">
            <v>958.9</v>
          </cell>
          <cell r="W1925">
            <v>1360.4</v>
          </cell>
          <cell r="X1925">
            <v>631.20000000000005</v>
          </cell>
          <cell r="Y1925">
            <v>279.7</v>
          </cell>
          <cell r="Z1925">
            <v>351.5</v>
          </cell>
          <cell r="AA1925">
            <v>850.2</v>
          </cell>
          <cell r="AB1925">
            <v>386.4</v>
          </cell>
          <cell r="AC1925">
            <v>463.8</v>
          </cell>
          <cell r="AD1925">
            <v>837.9</v>
          </cell>
          <cell r="AE1925">
            <v>292.8</v>
          </cell>
          <cell r="AF1925">
            <v>545.1</v>
          </cell>
        </row>
        <row r="1926">
          <cell r="C1926" t="str">
            <v>703 MARTHA STEWART WHIMWP Sls Total Fulfilled $</v>
          </cell>
          <cell r="D1926" t="str">
            <v>703 MARTHA STEWART WHIM</v>
          </cell>
          <cell r="E1926" t="str">
            <v>WP Sls Total Fulfilled $</v>
          </cell>
          <cell r="F1926">
            <v>4660</v>
          </cell>
          <cell r="G1926">
            <v>1860</v>
          </cell>
          <cell r="H1926">
            <v>2800</v>
          </cell>
          <cell r="I1926">
            <v>2015</v>
          </cell>
          <cell r="J1926">
            <v>808.5</v>
          </cell>
          <cell r="K1926">
            <v>1206.5</v>
          </cell>
          <cell r="L1926">
            <v>511.1</v>
          </cell>
          <cell r="M1926">
            <v>206.6</v>
          </cell>
          <cell r="N1926">
            <v>304.5</v>
          </cell>
          <cell r="O1926">
            <v>727.5</v>
          </cell>
          <cell r="P1926">
            <v>353.1</v>
          </cell>
          <cell r="Q1926">
            <v>374.3</v>
          </cell>
          <cell r="R1926">
            <v>776.4</v>
          </cell>
          <cell r="S1926">
            <v>248.8</v>
          </cell>
          <cell r="T1926">
            <v>527.70000000000005</v>
          </cell>
          <cell r="U1926">
            <v>2645</v>
          </cell>
          <cell r="V1926">
            <v>1051.5</v>
          </cell>
          <cell r="W1926">
            <v>1593.5</v>
          </cell>
          <cell r="X1926">
            <v>754.7</v>
          </cell>
          <cell r="Y1926">
            <v>253.4</v>
          </cell>
          <cell r="Z1926">
            <v>501.4</v>
          </cell>
          <cell r="AA1926">
            <v>936.8</v>
          </cell>
          <cell r="AB1926">
            <v>349.9</v>
          </cell>
          <cell r="AC1926">
            <v>586.79999999999995</v>
          </cell>
          <cell r="AD1926">
            <v>953.5</v>
          </cell>
          <cell r="AE1926">
            <v>448.2</v>
          </cell>
          <cell r="AF1926">
            <v>505.3</v>
          </cell>
        </row>
        <row r="1927">
          <cell r="C1927" t="str">
            <v>703 MARTHA STEWART WHIMWP Sls Total Fulfilled $ % All Loc</v>
          </cell>
          <cell r="D1927" t="str">
            <v>703 MARTHA STEWART WHIM</v>
          </cell>
          <cell r="E1927" t="str">
            <v>WP Sls Total Fulfilled $ % All Loc</v>
          </cell>
          <cell r="F1927">
            <v>1</v>
          </cell>
          <cell r="G1927">
            <v>0.39900000000000002</v>
          </cell>
          <cell r="H1927">
            <v>0.60099999999999998</v>
          </cell>
          <cell r="I1927">
            <v>1</v>
          </cell>
          <cell r="J1927">
            <v>0.40100000000000002</v>
          </cell>
          <cell r="K1927">
            <v>0.59899999999999998</v>
          </cell>
          <cell r="L1927">
            <v>1</v>
          </cell>
          <cell r="M1927">
            <v>0.40400000000000003</v>
          </cell>
          <cell r="N1927">
            <v>0.59599999999999997</v>
          </cell>
          <cell r="O1927">
            <v>1</v>
          </cell>
          <cell r="P1927">
            <v>0.48499999999999999</v>
          </cell>
          <cell r="Q1927">
            <v>0.51500000000000001</v>
          </cell>
          <cell r="R1927">
            <v>1</v>
          </cell>
          <cell r="S1927">
            <v>0.32</v>
          </cell>
          <cell r="T1927">
            <v>0.68</v>
          </cell>
          <cell r="U1927">
            <v>1</v>
          </cell>
          <cell r="V1927">
            <v>0.39800000000000002</v>
          </cell>
          <cell r="W1927">
            <v>0.60199999999999998</v>
          </cell>
          <cell r="X1927">
            <v>1</v>
          </cell>
          <cell r="Y1927">
            <v>0.33600000000000002</v>
          </cell>
          <cell r="Z1927">
            <v>0.66400000000000003</v>
          </cell>
          <cell r="AA1927">
            <v>1</v>
          </cell>
          <cell r="AB1927">
            <v>0.374</v>
          </cell>
          <cell r="AC1927">
            <v>0.626</v>
          </cell>
          <cell r="AD1927">
            <v>1</v>
          </cell>
          <cell r="AE1927">
            <v>0.47</v>
          </cell>
          <cell r="AF1927">
            <v>0.53</v>
          </cell>
        </row>
        <row r="1928">
          <cell r="C1928" t="str">
            <v>703 MARTHA STEWART WHIMWP Sls Total Fulfilled $ % Seas</v>
          </cell>
          <cell r="D1928" t="str">
            <v>703 MARTHA STEWART WHIM</v>
          </cell>
          <cell r="E1928" t="str">
            <v>WP Sls Total Fulfilled $ % Seas</v>
          </cell>
          <cell r="F1928">
            <v>1</v>
          </cell>
          <cell r="G1928">
            <v>1</v>
          </cell>
          <cell r="H1928">
            <v>1</v>
          </cell>
          <cell r="I1928">
            <v>0.432</v>
          </cell>
          <cell r="J1928">
            <v>0.435</v>
          </cell>
          <cell r="K1928">
            <v>0.43099999999999999</v>
          </cell>
          <cell r="L1928">
            <v>0.11</v>
          </cell>
          <cell r="M1928">
            <v>0.111</v>
          </cell>
          <cell r="N1928">
            <v>0.109</v>
          </cell>
          <cell r="O1928">
            <v>0.156</v>
          </cell>
          <cell r="P1928">
            <v>0.19</v>
          </cell>
          <cell r="Q1928">
            <v>0.13400000000000001</v>
          </cell>
          <cell r="R1928">
            <v>0.16700000000000001</v>
          </cell>
          <cell r="S1928">
            <v>0.13400000000000001</v>
          </cell>
          <cell r="T1928">
            <v>0.188</v>
          </cell>
          <cell r="U1928">
            <v>0.56799999999999995</v>
          </cell>
          <cell r="V1928">
            <v>0.56499999999999995</v>
          </cell>
          <cell r="W1928">
            <v>0.56899999999999995</v>
          </cell>
          <cell r="X1928">
            <v>0.16200000000000001</v>
          </cell>
          <cell r="Y1928">
            <v>0.13600000000000001</v>
          </cell>
          <cell r="Z1928">
            <v>0.17899999999999999</v>
          </cell>
          <cell r="AA1928">
            <v>0.20100000000000001</v>
          </cell>
          <cell r="AB1928">
            <v>0.188</v>
          </cell>
          <cell r="AC1928">
            <v>0.21</v>
          </cell>
          <cell r="AD1928">
            <v>0.20499999999999999</v>
          </cell>
          <cell r="AE1928">
            <v>0.24099999999999999</v>
          </cell>
          <cell r="AF1928">
            <v>0.18</v>
          </cell>
        </row>
        <row r="1929">
          <cell r="C1929" t="str">
            <v>703 MARTHA STEWART WHIMWP Sls Total Fulfilled $ var LY %</v>
          </cell>
          <cell r="D1929" t="str">
            <v>703 MARTHA STEWART WHIM</v>
          </cell>
          <cell r="E1929" t="str">
            <v>WP Sls Total Fulfilled $ var LY %</v>
          </cell>
          <cell r="F1929">
            <v>0.121</v>
          </cell>
          <cell r="G1929">
            <v>-0.20300000000000001</v>
          </cell>
          <cell r="H1929">
            <v>0.53500000000000003</v>
          </cell>
          <cell r="I1929">
            <v>0.121</v>
          </cell>
          <cell r="J1929">
            <v>-0.157</v>
          </cell>
          <cell r="K1929">
            <v>0.439</v>
          </cell>
          <cell r="L1929">
            <v>0.121</v>
          </cell>
          <cell r="M1929">
            <v>-3.6999999999999998E-2</v>
          </cell>
          <cell r="N1929">
            <v>0.26200000000000001</v>
          </cell>
          <cell r="O1929">
            <v>0.129</v>
          </cell>
          <cell r="P1929">
            <v>9.1999999999999998E-2</v>
          </cell>
          <cell r="Q1929">
            <v>0.16600000000000001</v>
          </cell>
          <cell r="R1929">
            <v>0.114</v>
          </cell>
          <cell r="S1929">
            <v>-0.40899999999999997</v>
          </cell>
          <cell r="T1929">
            <v>0.91200000000000003</v>
          </cell>
          <cell r="U1929">
            <v>0.121</v>
          </cell>
          <cell r="V1929">
            <v>-0.23499999999999999</v>
          </cell>
          <cell r="W1929">
            <v>0.61699999999999999</v>
          </cell>
          <cell r="X1929">
            <v>0.115</v>
          </cell>
          <cell r="Y1929">
            <v>-0.34200000000000003</v>
          </cell>
          <cell r="Z1929">
            <v>0.72</v>
          </cell>
          <cell r="AA1929">
            <v>0.11899999999999999</v>
          </cell>
          <cell r="AB1929">
            <v>-0.247</v>
          </cell>
          <cell r="AC1929">
            <v>0.57399999999999995</v>
          </cell>
          <cell r="AD1929">
            <v>0.127</v>
          </cell>
          <cell r="AE1929">
            <v>-0.14599999999999999</v>
          </cell>
          <cell r="AF1929">
            <v>0.57299999999999995</v>
          </cell>
        </row>
        <row r="1930">
          <cell r="C1930" t="str">
            <v>703 MARTHA STEWART WHIMWP Sls Vendor Filled $ % Seas</v>
          </cell>
          <cell r="D1930" t="str">
            <v>703 MARTHA STEWART WHIM</v>
          </cell>
          <cell r="E1930" t="str">
            <v>WP Sls Vendor Filled $ % Seas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  <cell r="O1930">
            <v>0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  <cell r="T1930">
            <v>0</v>
          </cell>
          <cell r="U1930">
            <v>0</v>
          </cell>
          <cell r="V1930">
            <v>0</v>
          </cell>
          <cell r="W1930">
            <v>0</v>
          </cell>
          <cell r="X1930">
            <v>0</v>
          </cell>
          <cell r="Y1930">
            <v>0</v>
          </cell>
          <cell r="Z1930">
            <v>0</v>
          </cell>
          <cell r="AA1930">
            <v>0</v>
          </cell>
          <cell r="AB1930">
            <v>0</v>
          </cell>
          <cell r="AC1930">
            <v>0</v>
          </cell>
          <cell r="AD1930">
            <v>0</v>
          </cell>
          <cell r="AE1930">
            <v>0</v>
          </cell>
          <cell r="AF1930">
            <v>0</v>
          </cell>
        </row>
        <row r="1931">
          <cell r="C1931" t="str">
            <v>703 MARTHA STEWART WHIMWP Sls Vendor Filled $ (SV / CV)</v>
          </cell>
          <cell r="D1931" t="str">
            <v>703 MARTHA STEWART WHIM</v>
          </cell>
          <cell r="E1931" t="str">
            <v>WP Sls Vendor Filled $ (SV / CV)</v>
          </cell>
          <cell r="F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>
            <v>0</v>
          </cell>
          <cell r="N1931">
            <v>0</v>
          </cell>
          <cell r="O1931">
            <v>0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  <cell r="T1931">
            <v>0</v>
          </cell>
          <cell r="U1931">
            <v>0</v>
          </cell>
          <cell r="V1931">
            <v>0</v>
          </cell>
          <cell r="W1931">
            <v>0</v>
          </cell>
          <cell r="X1931">
            <v>0</v>
          </cell>
          <cell r="Y1931">
            <v>0</v>
          </cell>
          <cell r="Z1931">
            <v>0</v>
          </cell>
          <cell r="AA1931">
            <v>0</v>
          </cell>
          <cell r="AB1931">
            <v>0</v>
          </cell>
          <cell r="AC1931">
            <v>0</v>
          </cell>
          <cell r="AD1931">
            <v>0</v>
          </cell>
          <cell r="AE1931">
            <v>0</v>
          </cell>
          <cell r="AF1931">
            <v>0</v>
          </cell>
        </row>
        <row r="1932">
          <cell r="C1932" t="str">
            <v>703 MARTHA STEWART WHIMWP Sls Vendor Filled $ (SV / CV) % Ttl Demand</v>
          </cell>
          <cell r="D1932" t="str">
            <v>703 MARTHA STEWART WHIM</v>
          </cell>
          <cell r="E1932" t="str">
            <v>WP Sls Vendor Filled $ (SV / CV) % Ttl Demand</v>
          </cell>
          <cell r="F1932">
            <v>0</v>
          </cell>
          <cell r="G1932">
            <v>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>
            <v>0</v>
          </cell>
          <cell r="O1932">
            <v>0</v>
          </cell>
          <cell r="P1932">
            <v>0</v>
          </cell>
          <cell r="Q1932">
            <v>0</v>
          </cell>
          <cell r="R1932">
            <v>0</v>
          </cell>
          <cell r="S1932">
            <v>0</v>
          </cell>
          <cell r="T1932">
            <v>0</v>
          </cell>
          <cell r="U1932">
            <v>0</v>
          </cell>
          <cell r="V1932">
            <v>0</v>
          </cell>
          <cell r="W1932">
            <v>0</v>
          </cell>
          <cell r="X1932">
            <v>0</v>
          </cell>
          <cell r="Y1932">
            <v>0</v>
          </cell>
          <cell r="Z1932">
            <v>0</v>
          </cell>
          <cell r="AA1932">
            <v>0</v>
          </cell>
          <cell r="AB1932">
            <v>0</v>
          </cell>
          <cell r="AC1932">
            <v>0</v>
          </cell>
          <cell r="AD1932">
            <v>0</v>
          </cell>
          <cell r="AE1932">
            <v>0</v>
          </cell>
          <cell r="AF1932">
            <v>0</v>
          </cell>
        </row>
        <row r="1933">
          <cell r="C1933" t="str">
            <v>703 MARTHA STEWART WHIMWP Sls Vendor Filled $ var LY %</v>
          </cell>
          <cell r="D1933" t="str">
            <v>703 MARTHA STEWART WHIM</v>
          </cell>
          <cell r="E1933" t="str">
            <v>WP Sls Vendor Filled $ var LY %</v>
          </cell>
          <cell r="F1933">
            <v>0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  <cell r="M1933">
            <v>0</v>
          </cell>
          <cell r="N1933">
            <v>0</v>
          </cell>
          <cell r="O1933">
            <v>0</v>
          </cell>
          <cell r="P1933">
            <v>0</v>
          </cell>
          <cell r="Q1933">
            <v>0</v>
          </cell>
          <cell r="R1933">
            <v>0</v>
          </cell>
          <cell r="S1933">
            <v>0</v>
          </cell>
          <cell r="T1933">
            <v>0</v>
          </cell>
          <cell r="U1933">
            <v>0</v>
          </cell>
          <cell r="V1933">
            <v>0</v>
          </cell>
          <cell r="W1933">
            <v>0</v>
          </cell>
          <cell r="X1933">
            <v>0</v>
          </cell>
          <cell r="Y1933">
            <v>0</v>
          </cell>
          <cell r="Z1933">
            <v>0</v>
          </cell>
          <cell r="AA1933">
            <v>0</v>
          </cell>
          <cell r="AB1933">
            <v>0</v>
          </cell>
          <cell r="AC1933">
            <v>0</v>
          </cell>
          <cell r="AD1933">
            <v>0</v>
          </cell>
          <cell r="AE1933">
            <v>0</v>
          </cell>
          <cell r="AF1933">
            <v>0</v>
          </cell>
        </row>
        <row r="1934">
          <cell r="C1934" t="str">
            <v>703 MARTHA STEWART WHIMWP Sls Vendor Filled Fin Return $</v>
          </cell>
          <cell r="D1934" t="str">
            <v>703 MARTHA STEWART WHIM</v>
          </cell>
          <cell r="E1934" t="str">
            <v>WP Sls Vendor Filled Fin Return $</v>
          </cell>
          <cell r="F1934">
            <v>0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  <cell r="M1934">
            <v>0</v>
          </cell>
          <cell r="N1934">
            <v>0</v>
          </cell>
          <cell r="O1934">
            <v>0</v>
          </cell>
          <cell r="P1934">
            <v>0</v>
          </cell>
          <cell r="Q1934">
            <v>0</v>
          </cell>
          <cell r="R1934">
            <v>0</v>
          </cell>
          <cell r="S1934">
            <v>0</v>
          </cell>
          <cell r="T1934">
            <v>0</v>
          </cell>
          <cell r="U1934">
            <v>0</v>
          </cell>
          <cell r="V1934">
            <v>0</v>
          </cell>
          <cell r="W1934">
            <v>0</v>
          </cell>
          <cell r="X1934">
            <v>0</v>
          </cell>
          <cell r="Y1934">
            <v>0</v>
          </cell>
          <cell r="Z1934">
            <v>0</v>
          </cell>
          <cell r="AA1934">
            <v>0</v>
          </cell>
          <cell r="AB1934">
            <v>0</v>
          </cell>
          <cell r="AC1934">
            <v>0</v>
          </cell>
          <cell r="AD1934">
            <v>0</v>
          </cell>
          <cell r="AE1934">
            <v>0</v>
          </cell>
          <cell r="AF1934">
            <v>0</v>
          </cell>
        </row>
        <row r="1935">
          <cell r="C1935" t="str">
            <v>703 MARTHA STEWART WHIMWP Sls Vendor Filled Fin Return %</v>
          </cell>
          <cell r="D1935" t="str">
            <v>703 MARTHA STEWART WHIM</v>
          </cell>
          <cell r="E1935" t="str">
            <v>WP Sls Vendor Filled Fin Return %</v>
          </cell>
          <cell r="F1935">
            <v>0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  <cell r="K1935">
            <v>0</v>
          </cell>
          <cell r="L1935">
            <v>0</v>
          </cell>
          <cell r="M1935">
            <v>0</v>
          </cell>
          <cell r="N1935">
            <v>0</v>
          </cell>
          <cell r="O1935">
            <v>0</v>
          </cell>
          <cell r="P1935">
            <v>0</v>
          </cell>
          <cell r="Q1935">
            <v>0</v>
          </cell>
          <cell r="R1935">
            <v>0</v>
          </cell>
          <cell r="S1935">
            <v>0</v>
          </cell>
          <cell r="T1935">
            <v>0</v>
          </cell>
          <cell r="U1935">
            <v>0</v>
          </cell>
          <cell r="V1935">
            <v>0</v>
          </cell>
          <cell r="W1935">
            <v>0</v>
          </cell>
          <cell r="X1935">
            <v>0</v>
          </cell>
          <cell r="Y1935">
            <v>0</v>
          </cell>
          <cell r="Z1935">
            <v>0</v>
          </cell>
          <cell r="AA1935">
            <v>0</v>
          </cell>
          <cell r="AB1935">
            <v>0</v>
          </cell>
          <cell r="AC1935">
            <v>0</v>
          </cell>
          <cell r="AD1935">
            <v>0</v>
          </cell>
          <cell r="AE1935">
            <v>0</v>
          </cell>
          <cell r="AF1935">
            <v>0</v>
          </cell>
        </row>
        <row r="1936">
          <cell r="C1936" t="str">
            <v>703 MARTHA STEWART WHIMWP Turn on Fulfilled Sls UnAdj</v>
          </cell>
          <cell r="D1936" t="str">
            <v>703 MARTHA STEWART WHIM</v>
          </cell>
          <cell r="E1936" t="str">
            <v>WP Turn on Fulfilled Sls UnAdj</v>
          </cell>
          <cell r="F1936">
            <v>0.77</v>
          </cell>
          <cell r="G1936">
            <v>0.56999999999999995</v>
          </cell>
          <cell r="H1936">
            <v>1</v>
          </cell>
          <cell r="I1936">
            <v>0</v>
          </cell>
          <cell r="J1936">
            <v>0</v>
          </cell>
          <cell r="K1936">
            <v>0</v>
          </cell>
          <cell r="L1936">
            <v>0</v>
          </cell>
          <cell r="M1936">
            <v>0</v>
          </cell>
          <cell r="N1936">
            <v>0</v>
          </cell>
          <cell r="O1936">
            <v>0</v>
          </cell>
          <cell r="P1936">
            <v>0</v>
          </cell>
          <cell r="Q1936">
            <v>0</v>
          </cell>
          <cell r="R1936">
            <v>0</v>
          </cell>
          <cell r="S1936">
            <v>0</v>
          </cell>
          <cell r="T1936">
            <v>0</v>
          </cell>
          <cell r="U1936">
            <v>0</v>
          </cell>
          <cell r="V1936">
            <v>0</v>
          </cell>
          <cell r="W1936">
            <v>0</v>
          </cell>
          <cell r="X1936">
            <v>0</v>
          </cell>
          <cell r="Y1936">
            <v>0</v>
          </cell>
          <cell r="Z1936">
            <v>0</v>
          </cell>
          <cell r="AA1936">
            <v>0</v>
          </cell>
          <cell r="AB1936">
            <v>0</v>
          </cell>
          <cell r="AC1936">
            <v>0</v>
          </cell>
          <cell r="AD1936">
            <v>0</v>
          </cell>
          <cell r="AE1936">
            <v>0</v>
          </cell>
          <cell r="AF1936">
            <v>0</v>
          </cell>
        </row>
        <row r="1937">
          <cell r="C1937" t="str">
            <v>703 MARTHA STEWART WHIMWP Turn on Total Demand Sls</v>
          </cell>
          <cell r="D1937" t="str">
            <v>703 MARTHA STEWART WHIM</v>
          </cell>
          <cell r="E1937" t="str">
            <v>WP Turn on Total Demand Sls</v>
          </cell>
          <cell r="F1937">
            <v>0.77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  <cell r="K1937">
            <v>0</v>
          </cell>
          <cell r="L1937">
            <v>0</v>
          </cell>
          <cell r="M1937">
            <v>0</v>
          </cell>
          <cell r="N1937">
            <v>0</v>
          </cell>
          <cell r="O1937">
            <v>0</v>
          </cell>
          <cell r="P1937">
            <v>0</v>
          </cell>
          <cell r="Q1937">
            <v>0</v>
          </cell>
          <cell r="R1937">
            <v>0</v>
          </cell>
          <cell r="S1937">
            <v>0</v>
          </cell>
          <cell r="T1937">
            <v>0</v>
          </cell>
          <cell r="U1937">
            <v>0</v>
          </cell>
          <cell r="V1937">
            <v>0</v>
          </cell>
          <cell r="W1937">
            <v>0</v>
          </cell>
          <cell r="X1937">
            <v>0</v>
          </cell>
          <cell r="Y1937">
            <v>0</v>
          </cell>
          <cell r="Z1937">
            <v>0</v>
          </cell>
          <cell r="AA1937">
            <v>0</v>
          </cell>
          <cell r="AB1937">
            <v>0</v>
          </cell>
          <cell r="AC1937">
            <v>0</v>
          </cell>
          <cell r="AD1937">
            <v>0</v>
          </cell>
          <cell r="AE1937">
            <v>0</v>
          </cell>
          <cell r="AF1937">
            <v>0</v>
          </cell>
        </row>
        <row r="1938">
          <cell r="C1938" t="str">
            <v>703 MARTHA STEWART WHIMWP Turn on Total Demand Sls UnAdj</v>
          </cell>
          <cell r="D1938" t="str">
            <v>703 MARTHA STEWART WHIM</v>
          </cell>
          <cell r="E1938" t="str">
            <v>WP Turn on Total Demand Sls UnAdj</v>
          </cell>
          <cell r="F1938">
            <v>0.77</v>
          </cell>
          <cell r="G1938">
            <v>0.56999999999999995</v>
          </cell>
          <cell r="H1938">
            <v>1</v>
          </cell>
          <cell r="I1938">
            <v>0</v>
          </cell>
          <cell r="J1938">
            <v>0</v>
          </cell>
          <cell r="K1938">
            <v>0</v>
          </cell>
          <cell r="L1938">
            <v>0</v>
          </cell>
          <cell r="M1938">
            <v>0</v>
          </cell>
          <cell r="N1938">
            <v>0</v>
          </cell>
          <cell r="O1938">
            <v>0</v>
          </cell>
          <cell r="P1938">
            <v>0</v>
          </cell>
          <cell r="Q1938">
            <v>0</v>
          </cell>
          <cell r="R1938">
            <v>0</v>
          </cell>
          <cell r="S1938">
            <v>0</v>
          </cell>
          <cell r="T1938">
            <v>0</v>
          </cell>
          <cell r="U1938">
            <v>0</v>
          </cell>
          <cell r="V1938">
            <v>0</v>
          </cell>
          <cell r="W1938">
            <v>0</v>
          </cell>
          <cell r="X1938">
            <v>0</v>
          </cell>
          <cell r="Y1938">
            <v>0</v>
          </cell>
          <cell r="Z1938">
            <v>0</v>
          </cell>
          <cell r="AA1938">
            <v>0</v>
          </cell>
          <cell r="AB1938">
            <v>0</v>
          </cell>
          <cell r="AC1938">
            <v>0</v>
          </cell>
          <cell r="AD1938">
            <v>0</v>
          </cell>
          <cell r="AE1938">
            <v>0</v>
          </cell>
          <cell r="AF1938">
            <v>0</v>
          </cell>
        </row>
        <row r="1939">
          <cell r="C1939" t="str">
            <v>703 MARTHA STEWART WHIMWP Wkrm C$</v>
          </cell>
          <cell r="D1939" t="str">
            <v>703 MARTHA STEWART WHIM</v>
          </cell>
          <cell r="E1939" t="str">
            <v>WP Wkrm C$</v>
          </cell>
          <cell r="F1939">
            <v>0</v>
          </cell>
          <cell r="G1939">
            <v>0</v>
          </cell>
          <cell r="H1939">
            <v>0</v>
          </cell>
          <cell r="I1939">
            <v>0</v>
          </cell>
          <cell r="J1939">
            <v>0</v>
          </cell>
          <cell r="K1939">
            <v>0</v>
          </cell>
          <cell r="L1939">
            <v>0</v>
          </cell>
          <cell r="M1939">
            <v>0</v>
          </cell>
          <cell r="N1939">
            <v>0</v>
          </cell>
          <cell r="O1939">
            <v>0</v>
          </cell>
          <cell r="P1939">
            <v>0</v>
          </cell>
          <cell r="Q1939">
            <v>0</v>
          </cell>
          <cell r="R1939">
            <v>0</v>
          </cell>
          <cell r="S1939">
            <v>0</v>
          </cell>
          <cell r="T1939">
            <v>0</v>
          </cell>
          <cell r="U1939">
            <v>0</v>
          </cell>
          <cell r="V1939">
            <v>0</v>
          </cell>
          <cell r="W1939">
            <v>0</v>
          </cell>
          <cell r="X1939">
            <v>0</v>
          </cell>
          <cell r="Y1939">
            <v>0</v>
          </cell>
          <cell r="Z1939">
            <v>0</v>
          </cell>
          <cell r="AA1939">
            <v>0</v>
          </cell>
          <cell r="AB1939">
            <v>0</v>
          </cell>
          <cell r="AC1939">
            <v>0</v>
          </cell>
          <cell r="AD1939">
            <v>0</v>
          </cell>
          <cell r="AE1939">
            <v>0</v>
          </cell>
          <cell r="AF1939">
            <v>0</v>
          </cell>
        </row>
        <row r="1940">
          <cell r="C1940" t="str">
            <v>703 MARTHA STEWART WHIMWP Wkrm C%</v>
          </cell>
          <cell r="D1940" t="str">
            <v>703 MARTHA STEWART WHIM</v>
          </cell>
          <cell r="E1940" t="str">
            <v>WP Wkrm C%</v>
          </cell>
          <cell r="F1940">
            <v>0</v>
          </cell>
          <cell r="G1940">
            <v>0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  <cell r="L1940">
            <v>0</v>
          </cell>
          <cell r="M1940">
            <v>0</v>
          </cell>
          <cell r="N1940">
            <v>0</v>
          </cell>
          <cell r="O1940">
            <v>0</v>
          </cell>
          <cell r="P1940">
            <v>0</v>
          </cell>
          <cell r="Q1940">
            <v>0</v>
          </cell>
          <cell r="R1940">
            <v>0</v>
          </cell>
          <cell r="S1940">
            <v>0</v>
          </cell>
          <cell r="T1940">
            <v>0</v>
          </cell>
          <cell r="U1940">
            <v>0</v>
          </cell>
          <cell r="V1940">
            <v>0</v>
          </cell>
          <cell r="W1940">
            <v>0</v>
          </cell>
          <cell r="X1940">
            <v>0</v>
          </cell>
          <cell r="Y1940">
            <v>0</v>
          </cell>
          <cell r="Z1940">
            <v>0</v>
          </cell>
          <cell r="AA1940">
            <v>0</v>
          </cell>
          <cell r="AB1940">
            <v>0</v>
          </cell>
          <cell r="AC1940">
            <v>0</v>
          </cell>
          <cell r="AD1940">
            <v>0</v>
          </cell>
          <cell r="AE1940">
            <v>0</v>
          </cell>
          <cell r="AF1940">
            <v>0</v>
          </cell>
        </row>
        <row r="1941">
          <cell r="C1941" t="str">
            <v>08151 BED IN A BAGCP Add MU $</v>
          </cell>
          <cell r="D1941" t="str">
            <v>08151 BED IN A BAG</v>
          </cell>
          <cell r="E1941" t="str">
            <v>CP Add MU $</v>
          </cell>
          <cell r="F1941">
            <v>1452.1</v>
          </cell>
          <cell r="G1941">
            <v>606</v>
          </cell>
          <cell r="H1941">
            <v>846.1</v>
          </cell>
          <cell r="I1941">
            <v>965.6</v>
          </cell>
          <cell r="J1941">
            <v>349.6</v>
          </cell>
          <cell r="K1941">
            <v>616</v>
          </cell>
          <cell r="L1941">
            <v>173.7</v>
          </cell>
          <cell r="M1941">
            <v>40.200000000000003</v>
          </cell>
          <cell r="N1941">
            <v>133.6</v>
          </cell>
          <cell r="O1941">
            <v>611.9</v>
          </cell>
          <cell r="P1941">
            <v>168.6</v>
          </cell>
          <cell r="Q1941">
            <v>443.3</v>
          </cell>
          <cell r="R1941">
            <v>179.9</v>
          </cell>
          <cell r="S1941">
            <v>140.69999999999999</v>
          </cell>
          <cell r="T1941">
            <v>39.200000000000003</v>
          </cell>
          <cell r="U1941">
            <v>486.5</v>
          </cell>
          <cell r="V1941">
            <v>256.39999999999998</v>
          </cell>
          <cell r="W1941">
            <v>230.1</v>
          </cell>
          <cell r="X1941">
            <v>103.5</v>
          </cell>
          <cell r="Y1941">
            <v>27.8</v>
          </cell>
          <cell r="Z1941">
            <v>75.7</v>
          </cell>
          <cell r="AA1941">
            <v>176.1</v>
          </cell>
          <cell r="AB1941">
            <v>106</v>
          </cell>
          <cell r="AC1941">
            <v>70.099999999999994</v>
          </cell>
          <cell r="AD1941">
            <v>206.9</v>
          </cell>
          <cell r="AE1941">
            <v>122.6</v>
          </cell>
          <cell r="AF1941">
            <v>84.3</v>
          </cell>
        </row>
        <row r="1942">
          <cell r="C1942" t="str">
            <v>08151 BED IN A BAGCP Add MU %</v>
          </cell>
          <cell r="D1942" t="str">
            <v>08151 BED IN A BAG</v>
          </cell>
          <cell r="E1942" t="str">
            <v>CP Add MU %</v>
          </cell>
          <cell r="F1942">
            <v>2.2499999999999999E-2</v>
          </cell>
          <cell r="G1942">
            <v>3.9100000000000003E-2</v>
          </cell>
          <cell r="H1942">
            <v>1.7299999999999999E-2</v>
          </cell>
          <cell r="I1942">
            <v>3.1300000000000001E-2</v>
          </cell>
          <cell r="J1942">
            <v>4.4299999999999999E-2</v>
          </cell>
          <cell r="K1942">
            <v>2.6800000000000001E-2</v>
          </cell>
          <cell r="L1942">
            <v>1.7299999999999999E-2</v>
          </cell>
          <cell r="M1942">
            <v>1.8700000000000001E-2</v>
          </cell>
          <cell r="N1942">
            <v>1.6899999999999998E-2</v>
          </cell>
          <cell r="O1942">
            <v>5.45E-2</v>
          </cell>
          <cell r="P1942">
            <v>4.9399999999999999E-2</v>
          </cell>
          <cell r="Q1942">
            <v>5.67E-2</v>
          </cell>
          <cell r="R1942">
            <v>1.8700000000000001E-2</v>
          </cell>
          <cell r="S1942">
            <v>6.0400000000000002E-2</v>
          </cell>
          <cell r="T1942">
            <v>5.4000000000000003E-3</v>
          </cell>
          <cell r="U1942">
            <v>1.4500000000000001E-2</v>
          </cell>
          <cell r="V1942">
            <v>3.3700000000000001E-2</v>
          </cell>
          <cell r="W1942">
            <v>8.8000000000000005E-3</v>
          </cell>
          <cell r="X1942">
            <v>1.17E-2</v>
          </cell>
          <cell r="Y1942">
            <v>1.3299999999999999E-2</v>
          </cell>
          <cell r="Z1942">
            <v>1.12E-2</v>
          </cell>
          <cell r="AA1942">
            <v>1.38E-2</v>
          </cell>
          <cell r="AB1942">
            <v>3.1800000000000002E-2</v>
          </cell>
          <cell r="AC1942">
            <v>7.4000000000000003E-3</v>
          </cell>
          <cell r="AD1942">
            <v>1.7299999999999999E-2</v>
          </cell>
          <cell r="AE1942">
            <v>5.6000000000000001E-2</v>
          </cell>
          <cell r="AF1942">
            <v>8.6E-3</v>
          </cell>
        </row>
        <row r="1943">
          <cell r="C1943" t="str">
            <v>08151 BED IN A BAGCP Assoc Disc $</v>
          </cell>
          <cell r="D1943" t="str">
            <v>08151 BED IN A BAG</v>
          </cell>
          <cell r="E1943" t="str">
            <v>CP Assoc Disc $</v>
          </cell>
          <cell r="F1943">
            <v>374.1</v>
          </cell>
          <cell r="G1943">
            <v>89.9</v>
          </cell>
          <cell r="H1943">
            <v>284.2</v>
          </cell>
          <cell r="I1943">
            <v>179.1</v>
          </cell>
          <cell r="J1943">
            <v>45.8</v>
          </cell>
          <cell r="K1943">
            <v>133.30000000000001</v>
          </cell>
          <cell r="L1943">
            <v>58.2</v>
          </cell>
          <cell r="M1943">
            <v>12.5</v>
          </cell>
          <cell r="N1943">
            <v>45.7</v>
          </cell>
          <cell r="O1943">
            <v>65.099999999999994</v>
          </cell>
          <cell r="P1943">
            <v>19.8</v>
          </cell>
          <cell r="Q1943">
            <v>45.3</v>
          </cell>
          <cell r="R1943">
            <v>55.8</v>
          </cell>
          <cell r="S1943">
            <v>13.5</v>
          </cell>
          <cell r="T1943">
            <v>42.3</v>
          </cell>
          <cell r="U1943">
            <v>195</v>
          </cell>
          <cell r="V1943">
            <v>44.1</v>
          </cell>
          <cell r="W1943">
            <v>150.9</v>
          </cell>
          <cell r="X1943">
            <v>51.4</v>
          </cell>
          <cell r="Y1943">
            <v>12.1</v>
          </cell>
          <cell r="Z1943">
            <v>39.299999999999997</v>
          </cell>
          <cell r="AA1943">
            <v>74.3</v>
          </cell>
          <cell r="AB1943">
            <v>19.3</v>
          </cell>
          <cell r="AC1943">
            <v>54.9</v>
          </cell>
          <cell r="AD1943">
            <v>69.400000000000006</v>
          </cell>
          <cell r="AE1943">
            <v>12.7</v>
          </cell>
          <cell r="AF1943">
            <v>56.7</v>
          </cell>
        </row>
        <row r="1944">
          <cell r="C1944" t="str">
            <v>08151 BED IN A BAGCP Assoc Disc %</v>
          </cell>
          <cell r="D1944" t="str">
            <v>08151 BED IN A BAG</v>
          </cell>
          <cell r="E1944" t="str">
            <v>CP Assoc Disc %</v>
          </cell>
          <cell r="F1944">
            <v>6.0000000000000001E-3</v>
          </cell>
          <cell r="G1944">
            <v>0</v>
          </cell>
          <cell r="H1944">
            <v>0</v>
          </cell>
          <cell r="I1944">
            <v>6.0000000000000001E-3</v>
          </cell>
          <cell r="J1944">
            <v>0</v>
          </cell>
          <cell r="K1944">
            <v>0</v>
          </cell>
          <cell r="L1944">
            <v>6.0000000000000001E-3</v>
          </cell>
          <cell r="M1944">
            <v>0</v>
          </cell>
          <cell r="N1944">
            <v>0</v>
          </cell>
          <cell r="O1944">
            <v>6.0000000000000001E-3</v>
          </cell>
          <cell r="P1944">
            <v>0</v>
          </cell>
          <cell r="Q1944">
            <v>0</v>
          </cell>
          <cell r="R1944">
            <v>6.0000000000000001E-3</v>
          </cell>
          <cell r="S1944">
            <v>0</v>
          </cell>
          <cell r="T1944">
            <v>0</v>
          </cell>
          <cell r="U1944">
            <v>6.0000000000000001E-3</v>
          </cell>
          <cell r="V1944">
            <v>0</v>
          </cell>
          <cell r="W1944">
            <v>0</v>
          </cell>
          <cell r="X1944">
            <v>6.0000000000000001E-3</v>
          </cell>
          <cell r="Y1944">
            <v>0</v>
          </cell>
          <cell r="Z1944">
            <v>0</v>
          </cell>
          <cell r="AA1944">
            <v>6.0000000000000001E-3</v>
          </cell>
          <cell r="AB1944">
            <v>0</v>
          </cell>
          <cell r="AC1944">
            <v>0</v>
          </cell>
          <cell r="AD1944">
            <v>6.0000000000000001E-3</v>
          </cell>
          <cell r="AE1944">
            <v>0</v>
          </cell>
          <cell r="AF1944">
            <v>0</v>
          </cell>
        </row>
        <row r="1945">
          <cell r="C1945" t="str">
            <v>08151 BED IN A BAGCP Avail $</v>
          </cell>
          <cell r="D1945" t="str">
            <v>08151 BED IN A BAG</v>
          </cell>
          <cell r="E1945" t="str">
            <v>CP Avail $</v>
          </cell>
          <cell r="F1945">
            <v>121448</v>
          </cell>
          <cell r="G1945">
            <v>35849.4</v>
          </cell>
          <cell r="H1945">
            <v>85598.6</v>
          </cell>
          <cell r="I1945">
            <v>70786.100000000006</v>
          </cell>
          <cell r="J1945">
            <v>23534.799999999999</v>
          </cell>
          <cell r="K1945">
            <v>47251.3</v>
          </cell>
          <cell r="L1945">
            <v>41154.1</v>
          </cell>
          <cell r="M1945">
            <v>13041.8</v>
          </cell>
          <cell r="N1945">
            <v>28112.3</v>
          </cell>
          <cell r="O1945">
            <v>56706.5</v>
          </cell>
          <cell r="P1945">
            <v>18992.7</v>
          </cell>
          <cell r="Q1945">
            <v>37713.800000000003</v>
          </cell>
          <cell r="R1945">
            <v>70786.100000000006</v>
          </cell>
          <cell r="S1945">
            <v>23534.799999999999</v>
          </cell>
          <cell r="T1945">
            <v>47251.3</v>
          </cell>
          <cell r="U1945">
            <v>121448</v>
          </cell>
          <cell r="V1945">
            <v>35849.4</v>
          </cell>
          <cell r="W1945">
            <v>85598.6</v>
          </cell>
          <cell r="X1945">
            <v>91164.1</v>
          </cell>
          <cell r="Y1945">
            <v>28592.7</v>
          </cell>
          <cell r="Z1945">
            <v>62571.4</v>
          </cell>
          <cell r="AA1945">
            <v>107241.3</v>
          </cell>
          <cell r="AB1945">
            <v>31501.599999999999</v>
          </cell>
          <cell r="AC1945">
            <v>75739.600000000006</v>
          </cell>
          <cell r="AD1945">
            <v>121448</v>
          </cell>
          <cell r="AE1945">
            <v>35849.4</v>
          </cell>
          <cell r="AF1945">
            <v>85598.6</v>
          </cell>
        </row>
        <row r="1946">
          <cell r="C1946" t="str">
            <v>08151 BED IN A BAGCP Avail C$</v>
          </cell>
          <cell r="D1946" t="str">
            <v>08151 BED IN A BAG</v>
          </cell>
          <cell r="E1946" t="str">
            <v>CP Avail C$</v>
          </cell>
          <cell r="F1946">
            <v>49195.5</v>
          </cell>
          <cell r="G1946">
            <v>0</v>
          </cell>
          <cell r="H1946">
            <v>0</v>
          </cell>
          <cell r="I1946">
            <v>28748.2</v>
          </cell>
          <cell r="J1946">
            <v>0</v>
          </cell>
          <cell r="K1946">
            <v>0</v>
          </cell>
          <cell r="L1946">
            <v>16937.599999999999</v>
          </cell>
          <cell r="M1946">
            <v>0</v>
          </cell>
          <cell r="N1946">
            <v>0</v>
          </cell>
          <cell r="O1946">
            <v>23120.1</v>
          </cell>
          <cell r="P1946">
            <v>0</v>
          </cell>
          <cell r="Q1946">
            <v>0</v>
          </cell>
          <cell r="R1946">
            <v>28748.2</v>
          </cell>
          <cell r="S1946">
            <v>0</v>
          </cell>
          <cell r="T1946">
            <v>0</v>
          </cell>
          <cell r="U1946">
            <v>49195.5</v>
          </cell>
          <cell r="V1946">
            <v>0</v>
          </cell>
          <cell r="W1946">
            <v>0</v>
          </cell>
          <cell r="X1946">
            <v>36811.800000000003</v>
          </cell>
          <cell r="Y1946">
            <v>0</v>
          </cell>
          <cell r="Z1946">
            <v>0</v>
          </cell>
          <cell r="AA1946">
            <v>43393.599999999999</v>
          </cell>
          <cell r="AB1946">
            <v>0</v>
          </cell>
          <cell r="AC1946">
            <v>0</v>
          </cell>
          <cell r="AD1946">
            <v>49195.5</v>
          </cell>
          <cell r="AE1946">
            <v>0</v>
          </cell>
          <cell r="AF1946">
            <v>0</v>
          </cell>
        </row>
        <row r="1947">
          <cell r="C1947" t="str">
            <v>08151 BED IN A BAGCP Avg Stk + Inv Adj $</v>
          </cell>
          <cell r="D1947" t="str">
            <v>08151 BED IN A BAG</v>
          </cell>
          <cell r="E1947" t="str">
            <v>CP Avg Stk + Inv Adj $</v>
          </cell>
          <cell r="F1947">
            <v>30091.5</v>
          </cell>
          <cell r="G1947">
            <v>0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>
            <v>0</v>
          </cell>
          <cell r="O1947">
            <v>0</v>
          </cell>
          <cell r="P1947">
            <v>0</v>
          </cell>
          <cell r="Q1947">
            <v>0</v>
          </cell>
          <cell r="R1947">
            <v>0</v>
          </cell>
          <cell r="S1947">
            <v>0</v>
          </cell>
          <cell r="T1947">
            <v>0</v>
          </cell>
          <cell r="U1947">
            <v>0</v>
          </cell>
          <cell r="V1947">
            <v>0</v>
          </cell>
          <cell r="W1947">
            <v>0</v>
          </cell>
          <cell r="X1947">
            <v>0</v>
          </cell>
          <cell r="Y1947">
            <v>0</v>
          </cell>
          <cell r="Z1947">
            <v>0</v>
          </cell>
          <cell r="AA1947">
            <v>0</v>
          </cell>
          <cell r="AB1947">
            <v>0</v>
          </cell>
          <cell r="AC1947">
            <v>0</v>
          </cell>
          <cell r="AD1947">
            <v>0</v>
          </cell>
          <cell r="AE1947">
            <v>0</v>
          </cell>
          <cell r="AF1947">
            <v>0</v>
          </cell>
        </row>
        <row r="1948">
          <cell r="C1948" t="str">
            <v>08151 BED IN A BAGCP Avg Stk + Inv Adj $ var LY %</v>
          </cell>
          <cell r="D1948" t="str">
            <v>08151 BED IN A BAG</v>
          </cell>
          <cell r="E1948" t="str">
            <v>CP Avg Stk + Inv Adj $ var LY %</v>
          </cell>
          <cell r="F1948">
            <v>2.4E-2</v>
          </cell>
          <cell r="G1948">
            <v>0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  <cell r="M1948">
            <v>0</v>
          </cell>
          <cell r="N1948">
            <v>0</v>
          </cell>
          <cell r="O1948">
            <v>0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  <cell r="T1948">
            <v>0</v>
          </cell>
          <cell r="U1948">
            <v>0</v>
          </cell>
          <cell r="V1948">
            <v>0</v>
          </cell>
          <cell r="W1948">
            <v>0</v>
          </cell>
          <cell r="X1948">
            <v>0</v>
          </cell>
          <cell r="Y1948">
            <v>0</v>
          </cell>
          <cell r="Z1948">
            <v>0</v>
          </cell>
          <cell r="AA1948">
            <v>0</v>
          </cell>
          <cell r="AB1948">
            <v>0</v>
          </cell>
          <cell r="AC1948">
            <v>0</v>
          </cell>
          <cell r="AD1948">
            <v>0</v>
          </cell>
          <cell r="AE1948">
            <v>0</v>
          </cell>
          <cell r="AF1948">
            <v>0</v>
          </cell>
        </row>
        <row r="1949">
          <cell r="C1949" t="str">
            <v>08151 BED IN A BAGCP Avg Stk UnAdj $</v>
          </cell>
          <cell r="D1949" t="str">
            <v>08151 BED IN A BAG</v>
          </cell>
          <cell r="E1949" t="str">
            <v>CP Avg Stk UnAdj $</v>
          </cell>
          <cell r="F1949">
            <v>30091.5</v>
          </cell>
          <cell r="G1949">
            <v>11347.8</v>
          </cell>
          <cell r="H1949">
            <v>18743.7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  <cell r="M1949">
            <v>0</v>
          </cell>
          <cell r="N1949">
            <v>0</v>
          </cell>
          <cell r="O1949">
            <v>0</v>
          </cell>
          <cell r="P1949">
            <v>0</v>
          </cell>
          <cell r="Q1949">
            <v>0</v>
          </cell>
          <cell r="R1949">
            <v>0</v>
          </cell>
          <cell r="S1949">
            <v>0</v>
          </cell>
          <cell r="T1949">
            <v>0</v>
          </cell>
          <cell r="U1949">
            <v>0</v>
          </cell>
          <cell r="V1949">
            <v>0</v>
          </cell>
          <cell r="W1949">
            <v>0</v>
          </cell>
          <cell r="X1949">
            <v>0</v>
          </cell>
          <cell r="Y1949">
            <v>0</v>
          </cell>
          <cell r="Z1949">
            <v>0</v>
          </cell>
          <cell r="AA1949">
            <v>0</v>
          </cell>
          <cell r="AB1949">
            <v>0</v>
          </cell>
          <cell r="AC1949">
            <v>0</v>
          </cell>
          <cell r="AD1949">
            <v>0</v>
          </cell>
          <cell r="AE1949">
            <v>0</v>
          </cell>
          <cell r="AF1949">
            <v>0</v>
          </cell>
        </row>
        <row r="1950">
          <cell r="C1950" t="str">
            <v>08151 BED IN A BAGCP Avg Stk UnAdj $ var LY %</v>
          </cell>
          <cell r="D1950" t="str">
            <v>08151 BED IN A BAG</v>
          </cell>
          <cell r="E1950" t="str">
            <v>CP Avg Stk UnAdj $ var LY %</v>
          </cell>
          <cell r="F1950">
            <v>2.4E-2</v>
          </cell>
          <cell r="G1950">
            <v>-0.251</v>
          </cell>
          <cell r="H1950">
            <v>0.317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>
            <v>0</v>
          </cell>
          <cell r="O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0</v>
          </cell>
          <cell r="V1950">
            <v>0</v>
          </cell>
          <cell r="W1950">
            <v>0</v>
          </cell>
          <cell r="X1950">
            <v>0</v>
          </cell>
          <cell r="Y1950">
            <v>0</v>
          </cell>
          <cell r="Z1950">
            <v>0</v>
          </cell>
          <cell r="AA1950">
            <v>0</v>
          </cell>
          <cell r="AB1950">
            <v>0</v>
          </cell>
          <cell r="AC1950">
            <v>0</v>
          </cell>
          <cell r="AD1950">
            <v>0</v>
          </cell>
          <cell r="AE1950">
            <v>0</v>
          </cell>
          <cell r="AF1950">
            <v>0</v>
          </cell>
        </row>
        <row r="1951">
          <cell r="C1951" t="str">
            <v>08151 BED IN A BAGCP Avg Wkly Sell Thru %</v>
          </cell>
          <cell r="D1951" t="str">
            <v>08151 BED IN A BAG</v>
          </cell>
          <cell r="E1951" t="str">
            <v>CP Avg Wkly Sell Thru %</v>
          </cell>
          <cell r="F1951">
            <v>9.4E-2</v>
          </cell>
          <cell r="G1951">
            <v>5.7000000000000002E-2</v>
          </cell>
          <cell r="H1951">
            <v>0.11899999999999999</v>
          </cell>
          <cell r="I1951">
            <v>9.1999999999999998E-2</v>
          </cell>
          <cell r="J1951">
            <v>5.8000000000000003E-2</v>
          </cell>
          <cell r="K1951">
            <v>0.115</v>
          </cell>
          <cell r="L1951">
            <v>0.1</v>
          </cell>
          <cell r="M1951">
            <v>5.8000000000000003E-2</v>
          </cell>
          <cell r="N1951">
            <v>0.124</v>
          </cell>
          <cell r="O1951">
            <v>7.8E-2</v>
          </cell>
          <cell r="P1951">
            <v>6.4000000000000001E-2</v>
          </cell>
          <cell r="Q1951">
            <v>8.5999999999999993E-2</v>
          </cell>
          <cell r="R1951">
            <v>8.1000000000000003E-2</v>
          </cell>
          <cell r="S1951">
            <v>4.9000000000000002E-2</v>
          </cell>
          <cell r="T1951">
            <v>0.10299999999999999</v>
          </cell>
          <cell r="U1951">
            <v>8.5000000000000006E-2</v>
          </cell>
          <cell r="V1951">
            <v>4.8000000000000001E-2</v>
          </cell>
          <cell r="W1951">
            <v>0.111</v>
          </cell>
          <cell r="X1951">
            <v>6.6000000000000003E-2</v>
          </cell>
          <cell r="Y1951">
            <v>0.04</v>
          </cell>
          <cell r="Z1951">
            <v>8.3000000000000004E-2</v>
          </cell>
          <cell r="AA1951">
            <v>7.2999999999999995E-2</v>
          </cell>
          <cell r="AB1951">
            <v>5.3999999999999999E-2</v>
          </cell>
          <cell r="AC1951">
            <v>8.3000000000000004E-2</v>
          </cell>
          <cell r="AD1951">
            <v>9.2999999999999999E-2</v>
          </cell>
          <cell r="AE1951">
            <v>4.7E-2</v>
          </cell>
          <cell r="AF1951">
            <v>0.12</v>
          </cell>
        </row>
        <row r="1952">
          <cell r="C1952" t="str">
            <v>08151 BED IN A BAGCP BOM $</v>
          </cell>
          <cell r="D1952" t="str">
            <v>08151 BED IN A BAG</v>
          </cell>
          <cell r="E1952" t="str">
            <v>CP BOM $</v>
          </cell>
          <cell r="F1952">
            <v>21816</v>
          </cell>
          <cell r="G1952">
            <v>8662</v>
          </cell>
          <cell r="H1952">
            <v>13154</v>
          </cell>
          <cell r="I1952">
            <v>21816</v>
          </cell>
          <cell r="J1952">
            <v>8662</v>
          </cell>
          <cell r="K1952">
            <v>13154</v>
          </cell>
          <cell r="L1952">
            <v>21816</v>
          </cell>
          <cell r="M1952">
            <v>8662</v>
          </cell>
          <cell r="N1952">
            <v>13154</v>
          </cell>
          <cell r="O1952">
            <v>28578.799999999999</v>
          </cell>
          <cell r="P1952">
            <v>9994.5</v>
          </cell>
          <cell r="Q1952">
            <v>18584.3</v>
          </cell>
          <cell r="R1952">
            <v>29149.599999999999</v>
          </cell>
          <cell r="S1952">
            <v>11327.2</v>
          </cell>
          <cell r="T1952">
            <v>17822.5</v>
          </cell>
          <cell r="U1952">
            <v>29975.7</v>
          </cell>
          <cell r="V1952">
            <v>12348.3</v>
          </cell>
          <cell r="W1952">
            <v>17627.400000000001</v>
          </cell>
          <cell r="X1952">
            <v>29975.7</v>
          </cell>
          <cell r="Y1952">
            <v>12348.3</v>
          </cell>
          <cell r="Z1952">
            <v>17627.400000000001</v>
          </cell>
          <cell r="AA1952">
            <v>36997</v>
          </cell>
          <cell r="AB1952">
            <v>13751.9</v>
          </cell>
          <cell r="AC1952">
            <v>23245.1</v>
          </cell>
          <cell r="AD1952">
            <v>33407.199999999997</v>
          </cell>
          <cell r="AE1952">
            <v>11165.9</v>
          </cell>
          <cell r="AF1952">
            <v>22241.200000000001</v>
          </cell>
        </row>
        <row r="1953">
          <cell r="C1953" t="str">
            <v>08151 BED IN A BAGCP BOM $ var LY %</v>
          </cell>
          <cell r="D1953" t="str">
            <v>08151 BED IN A BAG</v>
          </cell>
          <cell r="E1953" t="str">
            <v>CP BOM $ var LY %</v>
          </cell>
          <cell r="F1953">
            <v>0.10299999999999999</v>
          </cell>
          <cell r="G1953">
            <v>0.17100000000000001</v>
          </cell>
          <cell r="H1953">
            <v>6.2E-2</v>
          </cell>
          <cell r="I1953">
            <v>0.10299999999999999</v>
          </cell>
          <cell r="J1953">
            <v>0.17100000000000001</v>
          </cell>
          <cell r="K1953">
            <v>6.2E-2</v>
          </cell>
          <cell r="L1953">
            <v>0.10299999999999999</v>
          </cell>
          <cell r="M1953">
            <v>0.17100000000000001</v>
          </cell>
          <cell r="N1953">
            <v>6.2E-2</v>
          </cell>
          <cell r="O1953">
            <v>0.38</v>
          </cell>
          <cell r="P1953">
            <v>0.316</v>
          </cell>
          <cell r="Q1953">
            <v>0.41699999999999998</v>
          </cell>
          <cell r="R1953">
            <v>0.121</v>
          </cell>
          <cell r="S1953">
            <v>-0.124</v>
          </cell>
          <cell r="T1953">
            <v>0.36199999999999999</v>
          </cell>
          <cell r="U1953">
            <v>-0.17499999999999999</v>
          </cell>
          <cell r="V1953">
            <v>-0.39700000000000002</v>
          </cell>
          <cell r="W1953">
            <v>0.112</v>
          </cell>
          <cell r="X1953">
            <v>-0.17499999999999999</v>
          </cell>
          <cell r="Y1953">
            <v>-0.39700000000000002</v>
          </cell>
          <cell r="Z1953">
            <v>0.112</v>
          </cell>
          <cell r="AA1953">
            <v>-7.0000000000000007E-2</v>
          </cell>
          <cell r="AB1953">
            <v>-0.34399999999999997</v>
          </cell>
          <cell r="AC1953">
            <v>0.23400000000000001</v>
          </cell>
          <cell r="AD1953">
            <v>-2E-3</v>
          </cell>
          <cell r="AE1953">
            <v>-0.40899999999999997</v>
          </cell>
          <cell r="AF1953">
            <v>0.52300000000000002</v>
          </cell>
        </row>
        <row r="1954">
          <cell r="C1954" t="str">
            <v>08151 BED IN A BAGCP BOM C$</v>
          </cell>
          <cell r="D1954" t="str">
            <v>08151 BED IN A BAG</v>
          </cell>
          <cell r="E1954" t="str">
            <v>CP BOM C$</v>
          </cell>
          <cell r="F1954">
            <v>8964.2000000000007</v>
          </cell>
          <cell r="G1954">
            <v>0</v>
          </cell>
          <cell r="H1954">
            <v>0</v>
          </cell>
          <cell r="I1954">
            <v>8964.2000000000007</v>
          </cell>
          <cell r="J1954">
            <v>0</v>
          </cell>
          <cell r="K1954">
            <v>0</v>
          </cell>
          <cell r="L1954">
            <v>8964.2000000000007</v>
          </cell>
          <cell r="M1954">
            <v>0</v>
          </cell>
          <cell r="N1954">
            <v>0</v>
          </cell>
          <cell r="O1954">
            <v>11762.1</v>
          </cell>
          <cell r="P1954">
            <v>0</v>
          </cell>
          <cell r="Q1954">
            <v>0</v>
          </cell>
          <cell r="R1954">
            <v>11884.8</v>
          </cell>
          <cell r="S1954">
            <v>0</v>
          </cell>
          <cell r="T1954">
            <v>0</v>
          </cell>
          <cell r="U1954">
            <v>12174</v>
          </cell>
          <cell r="V1954">
            <v>0</v>
          </cell>
          <cell r="W1954">
            <v>0</v>
          </cell>
          <cell r="X1954">
            <v>12174</v>
          </cell>
          <cell r="Y1954">
            <v>0</v>
          </cell>
          <cell r="Z1954">
            <v>0</v>
          </cell>
          <cell r="AA1954">
            <v>14939.3</v>
          </cell>
          <cell r="AB1954">
            <v>0</v>
          </cell>
          <cell r="AC1954">
            <v>0</v>
          </cell>
          <cell r="AD1954">
            <v>13517.7</v>
          </cell>
          <cell r="AE1954">
            <v>0</v>
          </cell>
          <cell r="AF1954">
            <v>0</v>
          </cell>
        </row>
        <row r="1955">
          <cell r="C1955" t="str">
            <v>08151 BED IN A BAGCP BOS $</v>
          </cell>
          <cell r="D1955" t="str">
            <v>08151 BED IN A BAG</v>
          </cell>
          <cell r="E1955" t="str">
            <v>CP BOS $</v>
          </cell>
          <cell r="F1955">
            <v>21816</v>
          </cell>
          <cell r="G1955">
            <v>8662</v>
          </cell>
          <cell r="H1955">
            <v>13154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  <cell r="M1955">
            <v>0</v>
          </cell>
          <cell r="N1955">
            <v>0</v>
          </cell>
          <cell r="O1955">
            <v>0</v>
          </cell>
          <cell r="P1955">
            <v>0</v>
          </cell>
          <cell r="Q1955">
            <v>0</v>
          </cell>
          <cell r="R1955">
            <v>0</v>
          </cell>
          <cell r="S1955">
            <v>0</v>
          </cell>
          <cell r="T1955">
            <v>0</v>
          </cell>
          <cell r="U1955">
            <v>0</v>
          </cell>
          <cell r="V1955">
            <v>0</v>
          </cell>
          <cell r="W1955">
            <v>0</v>
          </cell>
          <cell r="X1955">
            <v>0</v>
          </cell>
          <cell r="Y1955">
            <v>0</v>
          </cell>
          <cell r="Z1955">
            <v>0</v>
          </cell>
          <cell r="AA1955">
            <v>0</v>
          </cell>
          <cell r="AB1955">
            <v>0</v>
          </cell>
          <cell r="AC1955">
            <v>0</v>
          </cell>
          <cell r="AD1955">
            <v>0</v>
          </cell>
          <cell r="AE1955">
            <v>0</v>
          </cell>
          <cell r="AF1955">
            <v>0</v>
          </cell>
        </row>
        <row r="1956">
          <cell r="C1956" t="str">
            <v>08151 BED IN A BAGCP BOS $ var LY %</v>
          </cell>
          <cell r="D1956" t="str">
            <v>08151 BED IN A BAG</v>
          </cell>
          <cell r="E1956" t="str">
            <v>CP BOS $ var LY %</v>
          </cell>
          <cell r="F1956">
            <v>0.10299999999999999</v>
          </cell>
          <cell r="G1956">
            <v>0.17100000000000001</v>
          </cell>
          <cell r="H1956">
            <v>6.2E-2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  <cell r="M1956">
            <v>0</v>
          </cell>
          <cell r="N1956">
            <v>0</v>
          </cell>
          <cell r="O1956">
            <v>0</v>
          </cell>
          <cell r="P1956">
            <v>0</v>
          </cell>
          <cell r="Q1956">
            <v>0</v>
          </cell>
          <cell r="R1956">
            <v>0</v>
          </cell>
          <cell r="S1956">
            <v>0</v>
          </cell>
          <cell r="T1956">
            <v>0</v>
          </cell>
          <cell r="U1956">
            <v>0</v>
          </cell>
          <cell r="V1956">
            <v>0</v>
          </cell>
          <cell r="W1956">
            <v>0</v>
          </cell>
          <cell r="X1956">
            <v>0</v>
          </cell>
          <cell r="Y1956">
            <v>0</v>
          </cell>
          <cell r="Z1956">
            <v>0</v>
          </cell>
          <cell r="AA1956">
            <v>0</v>
          </cell>
          <cell r="AB1956">
            <v>0</v>
          </cell>
          <cell r="AC1956">
            <v>0</v>
          </cell>
          <cell r="AD1956">
            <v>0</v>
          </cell>
          <cell r="AE1956">
            <v>0</v>
          </cell>
          <cell r="AF1956">
            <v>0</v>
          </cell>
        </row>
        <row r="1957">
          <cell r="C1957" t="str">
            <v>08151 BED IN A BAGCP BOS + Inv Adj $</v>
          </cell>
          <cell r="D1957" t="str">
            <v>08151 BED IN A BAG</v>
          </cell>
          <cell r="E1957" t="str">
            <v>CP BOS + Inv Adj $</v>
          </cell>
          <cell r="F1957">
            <v>21816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0</v>
          </cell>
          <cell r="V1957">
            <v>0</v>
          </cell>
          <cell r="W1957">
            <v>0</v>
          </cell>
          <cell r="X1957">
            <v>0</v>
          </cell>
          <cell r="Y1957">
            <v>0</v>
          </cell>
          <cell r="Z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0</v>
          </cell>
          <cell r="AE1957">
            <v>0</v>
          </cell>
          <cell r="AF1957">
            <v>0</v>
          </cell>
        </row>
        <row r="1958">
          <cell r="C1958" t="str">
            <v>08151 BED IN A BAGCP BOS C$</v>
          </cell>
          <cell r="D1958" t="str">
            <v>08151 BED IN A BAG</v>
          </cell>
          <cell r="E1958" t="str">
            <v>CP BOS C$</v>
          </cell>
          <cell r="F1958">
            <v>8964.2000000000007</v>
          </cell>
          <cell r="G1958">
            <v>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  <cell r="M1958">
            <v>0</v>
          </cell>
          <cell r="N1958">
            <v>0</v>
          </cell>
          <cell r="O1958">
            <v>0</v>
          </cell>
          <cell r="P1958">
            <v>0</v>
          </cell>
          <cell r="Q1958">
            <v>0</v>
          </cell>
          <cell r="R1958">
            <v>0</v>
          </cell>
          <cell r="S1958">
            <v>0</v>
          </cell>
          <cell r="T1958">
            <v>0</v>
          </cell>
          <cell r="U1958">
            <v>0</v>
          </cell>
          <cell r="V1958">
            <v>0</v>
          </cell>
          <cell r="W1958">
            <v>0</v>
          </cell>
          <cell r="X1958">
            <v>0</v>
          </cell>
          <cell r="Y1958">
            <v>0</v>
          </cell>
          <cell r="Z1958">
            <v>0</v>
          </cell>
          <cell r="AA1958">
            <v>0</v>
          </cell>
          <cell r="AB1958">
            <v>0</v>
          </cell>
          <cell r="AC1958">
            <v>0</v>
          </cell>
          <cell r="AD1958">
            <v>0</v>
          </cell>
          <cell r="AE1958">
            <v>0</v>
          </cell>
          <cell r="AF1958">
            <v>0</v>
          </cell>
        </row>
        <row r="1959">
          <cell r="C1959" t="str">
            <v>08151 BED IN A BAGCP BOS Inv Adj $</v>
          </cell>
          <cell r="D1959" t="str">
            <v>08151 BED IN A BAG</v>
          </cell>
          <cell r="E1959" t="str">
            <v>CP BOS Inv Adj $</v>
          </cell>
          <cell r="F1959">
            <v>0</v>
          </cell>
          <cell r="G1959">
            <v>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  <cell r="M1959">
            <v>0</v>
          </cell>
          <cell r="N1959">
            <v>0</v>
          </cell>
          <cell r="O1959">
            <v>0</v>
          </cell>
          <cell r="P1959">
            <v>0</v>
          </cell>
          <cell r="Q1959">
            <v>0</v>
          </cell>
          <cell r="R1959">
            <v>0</v>
          </cell>
          <cell r="S1959">
            <v>0</v>
          </cell>
          <cell r="T1959">
            <v>0</v>
          </cell>
          <cell r="U1959">
            <v>0</v>
          </cell>
          <cell r="V1959">
            <v>0</v>
          </cell>
          <cell r="W1959">
            <v>0</v>
          </cell>
          <cell r="X1959">
            <v>0</v>
          </cell>
          <cell r="Y1959">
            <v>0</v>
          </cell>
          <cell r="Z1959">
            <v>0</v>
          </cell>
          <cell r="AA1959">
            <v>0</v>
          </cell>
          <cell r="AB1959">
            <v>0</v>
          </cell>
          <cell r="AC1959">
            <v>0</v>
          </cell>
          <cell r="AD1959">
            <v>0</v>
          </cell>
          <cell r="AE1959">
            <v>0</v>
          </cell>
          <cell r="AF1959">
            <v>0</v>
          </cell>
        </row>
        <row r="1960">
          <cell r="C1960" t="str">
            <v>08151 BED IN A BAGCP BOS Inv Adj %</v>
          </cell>
          <cell r="D1960" t="str">
            <v>08151 BED IN A BAG</v>
          </cell>
          <cell r="E1960" t="str">
            <v>CP BOS Inv Adj %</v>
          </cell>
          <cell r="F1960">
            <v>0</v>
          </cell>
          <cell r="G1960">
            <v>0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  <cell r="M1960">
            <v>0</v>
          </cell>
          <cell r="N1960">
            <v>0</v>
          </cell>
          <cell r="O1960">
            <v>0</v>
          </cell>
          <cell r="P1960">
            <v>0</v>
          </cell>
          <cell r="Q1960">
            <v>0</v>
          </cell>
          <cell r="R1960">
            <v>0</v>
          </cell>
          <cell r="S1960">
            <v>0</v>
          </cell>
          <cell r="T1960">
            <v>0</v>
          </cell>
          <cell r="U1960">
            <v>0</v>
          </cell>
          <cell r="V1960">
            <v>0</v>
          </cell>
          <cell r="W1960">
            <v>0</v>
          </cell>
          <cell r="X1960">
            <v>0</v>
          </cell>
          <cell r="Y1960">
            <v>0</v>
          </cell>
          <cell r="Z1960">
            <v>0</v>
          </cell>
          <cell r="AA1960">
            <v>0</v>
          </cell>
          <cell r="AB1960">
            <v>0</v>
          </cell>
          <cell r="AC1960">
            <v>0</v>
          </cell>
          <cell r="AD1960">
            <v>0</v>
          </cell>
          <cell r="AE1960">
            <v>0</v>
          </cell>
          <cell r="AF1960">
            <v>0</v>
          </cell>
        </row>
        <row r="1961">
          <cell r="C1961" t="str">
            <v>08151 BED IN A BAGCP BOS Net MU %</v>
          </cell>
          <cell r="D1961" t="str">
            <v>08151 BED IN A BAG</v>
          </cell>
          <cell r="E1961" t="str">
            <v>CP BOS Net MU %</v>
          </cell>
          <cell r="F1961">
            <v>0.58909999999999996</v>
          </cell>
          <cell r="G1961">
            <v>0</v>
          </cell>
          <cell r="H1961">
            <v>0</v>
          </cell>
          <cell r="I1961">
            <v>0</v>
          </cell>
          <cell r="J1961">
            <v>0</v>
          </cell>
          <cell r="K1961">
            <v>0</v>
          </cell>
          <cell r="L1961">
            <v>0</v>
          </cell>
          <cell r="M1961">
            <v>0</v>
          </cell>
          <cell r="N1961">
            <v>0</v>
          </cell>
          <cell r="O1961">
            <v>0</v>
          </cell>
          <cell r="P1961">
            <v>0</v>
          </cell>
          <cell r="Q1961">
            <v>0</v>
          </cell>
          <cell r="R1961">
            <v>0</v>
          </cell>
          <cell r="S1961">
            <v>0</v>
          </cell>
          <cell r="T1961">
            <v>0</v>
          </cell>
          <cell r="U1961">
            <v>0</v>
          </cell>
          <cell r="V1961">
            <v>0</v>
          </cell>
          <cell r="W1961">
            <v>0</v>
          </cell>
          <cell r="X1961">
            <v>0</v>
          </cell>
          <cell r="Y1961">
            <v>0</v>
          </cell>
          <cell r="Z1961">
            <v>0</v>
          </cell>
          <cell r="AA1961">
            <v>0</v>
          </cell>
          <cell r="AB1961">
            <v>0</v>
          </cell>
          <cell r="AC1961">
            <v>0</v>
          </cell>
          <cell r="AD1961">
            <v>0</v>
          </cell>
          <cell r="AE1961">
            <v>0</v>
          </cell>
          <cell r="AF1961">
            <v>0</v>
          </cell>
        </row>
        <row r="1962">
          <cell r="C1962" t="str">
            <v>08151 BED IN A BAGCP Buying MU %</v>
          </cell>
          <cell r="D1962" t="str">
            <v>08151 BED IN A BAG</v>
          </cell>
          <cell r="E1962" t="str">
            <v>CP Buying MU %</v>
          </cell>
          <cell r="F1962">
            <v>0.61150000000000004</v>
          </cell>
          <cell r="G1962">
            <v>0</v>
          </cell>
          <cell r="H1962">
            <v>0</v>
          </cell>
          <cell r="I1962">
            <v>0.60950000000000004</v>
          </cell>
          <cell r="J1962">
            <v>0</v>
          </cell>
          <cell r="K1962">
            <v>0</v>
          </cell>
          <cell r="L1962">
            <v>0.60670000000000002</v>
          </cell>
          <cell r="M1962">
            <v>0</v>
          </cell>
          <cell r="N1962">
            <v>0</v>
          </cell>
          <cell r="O1962">
            <v>0.60760000000000003</v>
          </cell>
          <cell r="P1962">
            <v>0</v>
          </cell>
          <cell r="Q1962">
            <v>0</v>
          </cell>
          <cell r="R1962">
            <v>0.61539999999999995</v>
          </cell>
          <cell r="S1962">
            <v>0</v>
          </cell>
          <cell r="T1962">
            <v>0</v>
          </cell>
          <cell r="U1962">
            <v>0.61350000000000005</v>
          </cell>
          <cell r="V1962">
            <v>0</v>
          </cell>
          <cell r="W1962">
            <v>0</v>
          </cell>
          <cell r="X1962">
            <v>0.62239999999999995</v>
          </cell>
          <cell r="Y1962">
            <v>0</v>
          </cell>
          <cell r="Z1962">
            <v>0</v>
          </cell>
          <cell r="AA1962">
            <v>0.60770000000000002</v>
          </cell>
          <cell r="AB1962">
            <v>0</v>
          </cell>
          <cell r="AC1962">
            <v>0</v>
          </cell>
          <cell r="AD1962">
            <v>0.60719999999999996</v>
          </cell>
          <cell r="AE1962">
            <v>0</v>
          </cell>
          <cell r="AF1962">
            <v>0</v>
          </cell>
        </row>
        <row r="1963">
          <cell r="C1963" t="str">
            <v>08151 BED IN A BAGCP COGS C$</v>
          </cell>
          <cell r="D1963" t="str">
            <v>08151 BED IN A BAG</v>
          </cell>
          <cell r="E1963" t="str">
            <v>CP COGS C$</v>
          </cell>
          <cell r="F1963">
            <v>36753.1</v>
          </cell>
          <cell r="G1963">
            <v>0</v>
          </cell>
          <cell r="H1963">
            <v>0</v>
          </cell>
          <cell r="I1963">
            <v>16574.2</v>
          </cell>
          <cell r="J1963">
            <v>0</v>
          </cell>
          <cell r="K1963">
            <v>0</v>
          </cell>
          <cell r="L1963">
            <v>5175.5</v>
          </cell>
          <cell r="M1963">
            <v>0</v>
          </cell>
          <cell r="N1963">
            <v>0</v>
          </cell>
          <cell r="O1963">
            <v>6059.8</v>
          </cell>
          <cell r="P1963">
            <v>0</v>
          </cell>
          <cell r="Q1963">
            <v>0</v>
          </cell>
          <cell r="R1963">
            <v>5338.9</v>
          </cell>
          <cell r="S1963">
            <v>0</v>
          </cell>
          <cell r="T1963">
            <v>0</v>
          </cell>
          <cell r="U1963">
            <v>20178.900000000001</v>
          </cell>
          <cell r="V1963">
            <v>0</v>
          </cell>
          <cell r="W1963">
            <v>0</v>
          </cell>
          <cell r="X1963">
            <v>5298.3</v>
          </cell>
          <cell r="Y1963">
            <v>0</v>
          </cell>
          <cell r="Z1963">
            <v>0</v>
          </cell>
          <cell r="AA1963">
            <v>8003.4</v>
          </cell>
          <cell r="AB1963">
            <v>0</v>
          </cell>
          <cell r="AC1963">
            <v>0</v>
          </cell>
          <cell r="AD1963">
            <v>6877.2</v>
          </cell>
          <cell r="AE1963">
            <v>0</v>
          </cell>
          <cell r="AF1963">
            <v>0</v>
          </cell>
        </row>
        <row r="1964">
          <cell r="C1964" t="str">
            <v>08151 BED IN A BAGCP Cum Net MU %</v>
          </cell>
          <cell r="D1964" t="str">
            <v>08151 BED IN A BAG</v>
          </cell>
          <cell r="E1964" t="str">
            <v>CP Cum Net MU %</v>
          </cell>
          <cell r="F1964">
            <v>0.59489999999999998</v>
          </cell>
          <cell r="G1964">
            <v>0</v>
          </cell>
          <cell r="H1964">
            <v>0</v>
          </cell>
          <cell r="I1964">
            <v>0.59389999999999998</v>
          </cell>
          <cell r="J1964">
            <v>0</v>
          </cell>
          <cell r="K1964">
            <v>0</v>
          </cell>
          <cell r="L1964">
            <v>0.58840000000000003</v>
          </cell>
          <cell r="M1964">
            <v>0</v>
          </cell>
          <cell r="N1964">
            <v>0</v>
          </cell>
          <cell r="O1964">
            <v>0.59230000000000005</v>
          </cell>
          <cell r="P1964">
            <v>0</v>
          </cell>
          <cell r="Q1964">
            <v>0</v>
          </cell>
          <cell r="R1964">
            <v>0.59389999999999998</v>
          </cell>
          <cell r="S1964">
            <v>0</v>
          </cell>
          <cell r="T1964">
            <v>0</v>
          </cell>
          <cell r="U1964">
            <v>0.59489999999999998</v>
          </cell>
          <cell r="V1964">
            <v>0</v>
          </cell>
          <cell r="W1964">
            <v>0</v>
          </cell>
          <cell r="X1964">
            <v>0.59619999999999995</v>
          </cell>
          <cell r="Y1964">
            <v>0</v>
          </cell>
          <cell r="Z1964">
            <v>0</v>
          </cell>
          <cell r="AA1964">
            <v>0.59540000000000004</v>
          </cell>
          <cell r="AB1964">
            <v>0</v>
          </cell>
          <cell r="AC1964">
            <v>0</v>
          </cell>
          <cell r="AD1964">
            <v>0.59489999999999998</v>
          </cell>
          <cell r="AE1964">
            <v>0</v>
          </cell>
          <cell r="AF1964">
            <v>0</v>
          </cell>
        </row>
        <row r="1965">
          <cell r="C1965" t="str">
            <v>08151 BED IN A BAGCP Disc Taken C$</v>
          </cell>
          <cell r="D1965" t="str">
            <v>08151 BED IN A BAG</v>
          </cell>
          <cell r="E1965" t="str">
            <v>CP Disc Taken C$</v>
          </cell>
          <cell r="F1965">
            <v>0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0</v>
          </cell>
          <cell r="V1965">
            <v>0</v>
          </cell>
          <cell r="W1965">
            <v>0</v>
          </cell>
          <cell r="X1965">
            <v>0</v>
          </cell>
          <cell r="Y1965">
            <v>0</v>
          </cell>
          <cell r="Z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0</v>
          </cell>
          <cell r="AE1965">
            <v>0</v>
          </cell>
          <cell r="AF1965">
            <v>0</v>
          </cell>
        </row>
        <row r="1966">
          <cell r="C1966" t="str">
            <v>08151 BED IN A BAGCP Disc Taken C%</v>
          </cell>
          <cell r="D1966" t="str">
            <v>08151 BED IN A BAG</v>
          </cell>
          <cell r="E1966" t="str">
            <v>CP Disc Taken C%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  <cell r="W1966">
            <v>0</v>
          </cell>
          <cell r="X1966">
            <v>0</v>
          </cell>
          <cell r="Y1966">
            <v>0</v>
          </cell>
          <cell r="Z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0</v>
          </cell>
          <cell r="AE1966">
            <v>0</v>
          </cell>
          <cell r="AF1966">
            <v>0</v>
          </cell>
        </row>
        <row r="1967">
          <cell r="C1967" t="str">
            <v>08151 BED IN A BAGCP DM Adj C$</v>
          </cell>
          <cell r="D1967" t="str">
            <v>08151 BED IN A BAG</v>
          </cell>
          <cell r="E1967" t="str">
            <v>CP DM Adj C$</v>
          </cell>
          <cell r="F1967">
            <v>0</v>
          </cell>
          <cell r="G1967">
            <v>0</v>
          </cell>
          <cell r="H1967">
            <v>0</v>
          </cell>
          <cell r="I1967">
            <v>0</v>
          </cell>
          <cell r="J1967">
            <v>0</v>
          </cell>
          <cell r="K1967">
            <v>0</v>
          </cell>
          <cell r="L1967">
            <v>0</v>
          </cell>
          <cell r="M1967">
            <v>0</v>
          </cell>
          <cell r="N1967">
            <v>0</v>
          </cell>
          <cell r="O1967">
            <v>0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  <cell r="T1967">
            <v>0</v>
          </cell>
          <cell r="U1967">
            <v>0</v>
          </cell>
          <cell r="V1967">
            <v>0</v>
          </cell>
          <cell r="W1967">
            <v>0</v>
          </cell>
          <cell r="X1967">
            <v>0</v>
          </cell>
          <cell r="Y1967">
            <v>0</v>
          </cell>
          <cell r="Z1967">
            <v>0</v>
          </cell>
          <cell r="AA1967">
            <v>0</v>
          </cell>
          <cell r="AB1967">
            <v>0</v>
          </cell>
          <cell r="AC1967">
            <v>0</v>
          </cell>
          <cell r="AD1967">
            <v>0</v>
          </cell>
          <cell r="AE1967">
            <v>0</v>
          </cell>
          <cell r="AF1967">
            <v>0</v>
          </cell>
        </row>
        <row r="1968">
          <cell r="C1968" t="str">
            <v>08151 BED IN A BAGCP DM CDT $</v>
          </cell>
          <cell r="D1968" t="str">
            <v>08151 BED IN A BAG</v>
          </cell>
          <cell r="E1968" t="str">
            <v>CP DM CDT $</v>
          </cell>
          <cell r="F1968">
            <v>0</v>
          </cell>
          <cell r="G1968">
            <v>0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  <cell r="M1968">
            <v>0</v>
          </cell>
          <cell r="N1968">
            <v>0</v>
          </cell>
          <cell r="O1968">
            <v>0</v>
          </cell>
          <cell r="P1968">
            <v>0</v>
          </cell>
          <cell r="Q1968">
            <v>0</v>
          </cell>
          <cell r="R1968">
            <v>0</v>
          </cell>
          <cell r="S1968">
            <v>0</v>
          </cell>
          <cell r="T1968">
            <v>0</v>
          </cell>
          <cell r="U1968">
            <v>0</v>
          </cell>
          <cell r="V1968">
            <v>0</v>
          </cell>
          <cell r="W1968">
            <v>0</v>
          </cell>
          <cell r="X1968">
            <v>0</v>
          </cell>
          <cell r="Y1968">
            <v>0</v>
          </cell>
          <cell r="Z1968">
            <v>0</v>
          </cell>
          <cell r="AA1968">
            <v>0</v>
          </cell>
          <cell r="AB1968">
            <v>0</v>
          </cell>
          <cell r="AC1968">
            <v>0</v>
          </cell>
          <cell r="AD1968">
            <v>0</v>
          </cell>
          <cell r="AE1968">
            <v>0</v>
          </cell>
          <cell r="AF1968">
            <v>0</v>
          </cell>
        </row>
        <row r="1969">
          <cell r="C1969" t="str">
            <v>08151 BED IN A BAGCP DM CDT C$</v>
          </cell>
          <cell r="D1969" t="str">
            <v>08151 BED IN A BAG</v>
          </cell>
          <cell r="E1969" t="str">
            <v>CP DM CDT C$</v>
          </cell>
          <cell r="F1969">
            <v>0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0</v>
          </cell>
          <cell r="V1969">
            <v>0</v>
          </cell>
          <cell r="W1969">
            <v>0</v>
          </cell>
          <cell r="X1969">
            <v>0</v>
          </cell>
          <cell r="Y1969">
            <v>0</v>
          </cell>
          <cell r="Z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0</v>
          </cell>
          <cell r="AE1969">
            <v>0</v>
          </cell>
          <cell r="AF1969">
            <v>0</v>
          </cell>
        </row>
        <row r="1970">
          <cell r="C1970" t="str">
            <v>08151 BED IN A BAGCP DM CDT MU %</v>
          </cell>
          <cell r="D1970" t="str">
            <v>08151 BED IN A BAG</v>
          </cell>
          <cell r="E1970" t="str">
            <v>CP DM CDT MU %</v>
          </cell>
          <cell r="F1970">
            <v>0</v>
          </cell>
          <cell r="G1970">
            <v>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  <cell r="M1970">
            <v>0</v>
          </cell>
          <cell r="N1970">
            <v>0</v>
          </cell>
          <cell r="O1970">
            <v>0</v>
          </cell>
          <cell r="P1970">
            <v>0</v>
          </cell>
          <cell r="Q1970">
            <v>0</v>
          </cell>
          <cell r="R1970">
            <v>0</v>
          </cell>
          <cell r="S1970">
            <v>0</v>
          </cell>
          <cell r="T1970">
            <v>0</v>
          </cell>
          <cell r="U1970">
            <v>0</v>
          </cell>
          <cell r="V1970">
            <v>0</v>
          </cell>
          <cell r="W1970">
            <v>0</v>
          </cell>
          <cell r="X1970">
            <v>0</v>
          </cell>
          <cell r="Y1970">
            <v>0</v>
          </cell>
          <cell r="Z1970">
            <v>0</v>
          </cell>
          <cell r="AA1970">
            <v>0</v>
          </cell>
          <cell r="AB1970">
            <v>0</v>
          </cell>
          <cell r="AC1970">
            <v>0</v>
          </cell>
          <cell r="AD1970">
            <v>0</v>
          </cell>
          <cell r="AE1970">
            <v>0</v>
          </cell>
          <cell r="AF1970">
            <v>0</v>
          </cell>
        </row>
        <row r="1971">
          <cell r="C1971" t="str">
            <v>08151 BED IN A BAGCP DM Other $</v>
          </cell>
          <cell r="D1971" t="str">
            <v>08151 BED IN A BAG</v>
          </cell>
          <cell r="E1971" t="str">
            <v>CP DM Other $</v>
          </cell>
          <cell r="F1971">
            <v>0</v>
          </cell>
          <cell r="G1971">
            <v>0</v>
          </cell>
          <cell r="H1971">
            <v>0</v>
          </cell>
          <cell r="I1971">
            <v>0</v>
          </cell>
          <cell r="J1971">
            <v>0</v>
          </cell>
          <cell r="K1971">
            <v>0</v>
          </cell>
          <cell r="L1971">
            <v>0</v>
          </cell>
          <cell r="M1971">
            <v>0</v>
          </cell>
          <cell r="N1971">
            <v>0</v>
          </cell>
          <cell r="O1971">
            <v>0</v>
          </cell>
          <cell r="P1971">
            <v>0</v>
          </cell>
          <cell r="Q1971">
            <v>0</v>
          </cell>
          <cell r="R1971">
            <v>0</v>
          </cell>
          <cell r="S1971">
            <v>0</v>
          </cell>
          <cell r="T1971">
            <v>0</v>
          </cell>
          <cell r="U1971">
            <v>0</v>
          </cell>
          <cell r="V1971">
            <v>0</v>
          </cell>
          <cell r="W1971">
            <v>0</v>
          </cell>
          <cell r="X1971">
            <v>0</v>
          </cell>
          <cell r="Y1971">
            <v>0</v>
          </cell>
          <cell r="Z1971">
            <v>0</v>
          </cell>
          <cell r="AA1971">
            <v>0</v>
          </cell>
          <cell r="AB1971">
            <v>0</v>
          </cell>
          <cell r="AC1971">
            <v>0</v>
          </cell>
          <cell r="AD1971">
            <v>0</v>
          </cell>
          <cell r="AE1971">
            <v>0</v>
          </cell>
          <cell r="AF1971">
            <v>0</v>
          </cell>
        </row>
        <row r="1972">
          <cell r="C1972" t="str">
            <v>08151 BED IN A BAGCP DM Other C$</v>
          </cell>
          <cell r="D1972" t="str">
            <v>08151 BED IN A BAG</v>
          </cell>
          <cell r="E1972" t="str">
            <v>CP DM Other C$</v>
          </cell>
          <cell r="F1972">
            <v>0</v>
          </cell>
          <cell r="G1972">
            <v>0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  <cell r="M1972">
            <v>0</v>
          </cell>
          <cell r="N1972">
            <v>0</v>
          </cell>
          <cell r="O1972">
            <v>0</v>
          </cell>
          <cell r="P1972">
            <v>0</v>
          </cell>
          <cell r="Q1972">
            <v>0</v>
          </cell>
          <cell r="R1972">
            <v>0</v>
          </cell>
          <cell r="S1972">
            <v>0</v>
          </cell>
          <cell r="T1972">
            <v>0</v>
          </cell>
          <cell r="U1972">
            <v>0</v>
          </cell>
          <cell r="V1972">
            <v>0</v>
          </cell>
          <cell r="W1972">
            <v>0</v>
          </cell>
          <cell r="X1972">
            <v>0</v>
          </cell>
          <cell r="Y1972">
            <v>0</v>
          </cell>
          <cell r="Z1972">
            <v>0</v>
          </cell>
          <cell r="AA1972">
            <v>0</v>
          </cell>
          <cell r="AB1972">
            <v>0</v>
          </cell>
          <cell r="AC1972">
            <v>0</v>
          </cell>
          <cell r="AD1972">
            <v>0</v>
          </cell>
          <cell r="AE1972">
            <v>0</v>
          </cell>
          <cell r="AF1972">
            <v>0</v>
          </cell>
        </row>
        <row r="1973">
          <cell r="C1973" t="str">
            <v>08151 BED IN A BAGCP DM Other MU %</v>
          </cell>
          <cell r="D1973" t="str">
            <v>08151 BED IN A BAG</v>
          </cell>
          <cell r="E1973" t="str">
            <v>CP DM Other MU %</v>
          </cell>
          <cell r="F1973">
            <v>0</v>
          </cell>
          <cell r="G1973">
            <v>0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  <cell r="M1973">
            <v>0</v>
          </cell>
          <cell r="N1973">
            <v>0</v>
          </cell>
          <cell r="O1973">
            <v>0</v>
          </cell>
          <cell r="P1973">
            <v>0</v>
          </cell>
          <cell r="Q1973">
            <v>0</v>
          </cell>
          <cell r="R1973">
            <v>0</v>
          </cell>
          <cell r="S1973">
            <v>0</v>
          </cell>
          <cell r="T1973">
            <v>0</v>
          </cell>
          <cell r="U1973">
            <v>0</v>
          </cell>
          <cell r="V1973">
            <v>0</v>
          </cell>
          <cell r="W1973">
            <v>0</v>
          </cell>
          <cell r="X1973">
            <v>0</v>
          </cell>
          <cell r="Y1973">
            <v>0</v>
          </cell>
          <cell r="Z1973">
            <v>0</v>
          </cell>
          <cell r="AA1973">
            <v>0</v>
          </cell>
          <cell r="AB1973">
            <v>0</v>
          </cell>
          <cell r="AC1973">
            <v>0</v>
          </cell>
          <cell r="AD1973">
            <v>0</v>
          </cell>
          <cell r="AE1973">
            <v>0</v>
          </cell>
          <cell r="AF1973">
            <v>0</v>
          </cell>
        </row>
        <row r="1974">
          <cell r="C1974" t="str">
            <v>08151 BED IN A BAGCP DM Total $</v>
          </cell>
          <cell r="D1974" t="str">
            <v>08151 BED IN A BAG</v>
          </cell>
          <cell r="E1974" t="str">
            <v>CP DM Total $</v>
          </cell>
          <cell r="F1974">
            <v>-4968.1000000000004</v>
          </cell>
          <cell r="G1974">
            <v>-1279.5999999999999</v>
          </cell>
          <cell r="H1974">
            <v>-3688.5</v>
          </cell>
          <cell r="I1974">
            <v>-3158.3</v>
          </cell>
          <cell r="J1974">
            <v>-771.4</v>
          </cell>
          <cell r="K1974">
            <v>-2386.8000000000002</v>
          </cell>
          <cell r="L1974">
            <v>-1276.3</v>
          </cell>
          <cell r="M1974">
            <v>-282.60000000000002</v>
          </cell>
          <cell r="N1974">
            <v>-993.7</v>
          </cell>
          <cell r="O1974">
            <v>-971.6</v>
          </cell>
          <cell r="P1974">
            <v>-390.3</v>
          </cell>
          <cell r="Q1974">
            <v>-581.29999999999995</v>
          </cell>
          <cell r="R1974">
            <v>-910.4</v>
          </cell>
          <cell r="S1974">
            <v>-98.6</v>
          </cell>
          <cell r="T1974">
            <v>-811.8</v>
          </cell>
          <cell r="U1974">
            <v>-1809.8</v>
          </cell>
          <cell r="V1974">
            <v>-508.2</v>
          </cell>
          <cell r="W1974">
            <v>-1301.7</v>
          </cell>
          <cell r="X1974">
            <v>-699.8</v>
          </cell>
          <cell r="Y1974">
            <v>-164.7</v>
          </cell>
          <cell r="Z1974">
            <v>-535.1</v>
          </cell>
          <cell r="AA1974">
            <v>-572.20000000000005</v>
          </cell>
          <cell r="AB1974">
            <v>-197.1</v>
          </cell>
          <cell r="AC1974">
            <v>-375.1</v>
          </cell>
          <cell r="AD1974">
            <v>-537.79999999999995</v>
          </cell>
          <cell r="AE1974">
            <v>-146.30000000000001</v>
          </cell>
          <cell r="AF1974">
            <v>-391.5</v>
          </cell>
        </row>
        <row r="1975">
          <cell r="C1975" t="str">
            <v>08151 BED IN A BAGCP DM Total C$</v>
          </cell>
          <cell r="D1975" t="str">
            <v>08151 BED IN A BAG</v>
          </cell>
          <cell r="E1975" t="str">
            <v>CP DM Total C$</v>
          </cell>
          <cell r="F1975">
            <v>-2013.8</v>
          </cell>
          <cell r="G1975">
            <v>0</v>
          </cell>
          <cell r="H1975">
            <v>0</v>
          </cell>
          <cell r="I1975">
            <v>-1277.9000000000001</v>
          </cell>
          <cell r="J1975">
            <v>0</v>
          </cell>
          <cell r="K1975">
            <v>0</v>
          </cell>
          <cell r="L1975">
            <v>-501.6</v>
          </cell>
          <cell r="M1975">
            <v>0</v>
          </cell>
          <cell r="N1975">
            <v>0</v>
          </cell>
          <cell r="O1975">
            <v>-399.7</v>
          </cell>
          <cell r="P1975">
            <v>0</v>
          </cell>
          <cell r="Q1975">
            <v>0</v>
          </cell>
          <cell r="R1975">
            <v>-376.6</v>
          </cell>
          <cell r="S1975">
            <v>0</v>
          </cell>
          <cell r="T1975">
            <v>0</v>
          </cell>
          <cell r="U1975">
            <v>-735.8</v>
          </cell>
          <cell r="V1975">
            <v>0</v>
          </cell>
          <cell r="W1975">
            <v>0</v>
          </cell>
          <cell r="X1975">
            <v>-286.10000000000002</v>
          </cell>
          <cell r="Y1975">
            <v>0</v>
          </cell>
          <cell r="Z1975">
            <v>0</v>
          </cell>
          <cell r="AA1975">
            <v>-231.5</v>
          </cell>
          <cell r="AB1975">
            <v>0</v>
          </cell>
          <cell r="AC1975">
            <v>0</v>
          </cell>
          <cell r="AD1975">
            <v>-218.3</v>
          </cell>
          <cell r="AE1975">
            <v>0</v>
          </cell>
          <cell r="AF1975">
            <v>0</v>
          </cell>
        </row>
        <row r="1976">
          <cell r="C1976" t="str">
            <v>08151 BED IN A BAGCP DM Total MU %</v>
          </cell>
          <cell r="D1976" t="str">
            <v>08151 BED IN A BAG</v>
          </cell>
          <cell r="E1976" t="str">
            <v>CP DM Total MU %</v>
          </cell>
          <cell r="F1976">
            <v>0.59470000000000001</v>
          </cell>
          <cell r="G1976">
            <v>0</v>
          </cell>
          <cell r="H1976">
            <v>0</v>
          </cell>
          <cell r="I1976">
            <v>0.59540000000000004</v>
          </cell>
          <cell r="J1976">
            <v>0</v>
          </cell>
          <cell r="K1976">
            <v>0</v>
          </cell>
          <cell r="L1976">
            <v>0.60699999999999998</v>
          </cell>
          <cell r="M1976">
            <v>0</v>
          </cell>
          <cell r="N1976">
            <v>0</v>
          </cell>
          <cell r="O1976">
            <v>0.58860000000000001</v>
          </cell>
          <cell r="P1976">
            <v>0</v>
          </cell>
          <cell r="Q1976">
            <v>0</v>
          </cell>
          <cell r="R1976">
            <v>0.58630000000000004</v>
          </cell>
          <cell r="S1976">
            <v>0</v>
          </cell>
          <cell r="T1976">
            <v>0</v>
          </cell>
          <cell r="U1976">
            <v>0.59340000000000004</v>
          </cell>
          <cell r="V1976">
            <v>0</v>
          </cell>
          <cell r="W1976">
            <v>0</v>
          </cell>
          <cell r="X1976">
            <v>0.59119999999999995</v>
          </cell>
          <cell r="Y1976">
            <v>0</v>
          </cell>
          <cell r="Z1976">
            <v>0</v>
          </cell>
          <cell r="AA1976">
            <v>0.59550000000000003</v>
          </cell>
          <cell r="AB1976">
            <v>0</v>
          </cell>
          <cell r="AC1976">
            <v>0</v>
          </cell>
          <cell r="AD1976">
            <v>0.59409999999999996</v>
          </cell>
          <cell r="AE1976">
            <v>0</v>
          </cell>
          <cell r="AF1976">
            <v>0</v>
          </cell>
        </row>
        <row r="1977">
          <cell r="C1977" t="str">
            <v>08151 BED IN A BAGCP EOM $</v>
          </cell>
          <cell r="D1977" t="str">
            <v>08151 BED IN A BAG</v>
          </cell>
          <cell r="E1977" t="str">
            <v>CP EOM $</v>
          </cell>
          <cell r="F1977">
            <v>30716.3</v>
          </cell>
          <cell r="G1977">
            <v>12185</v>
          </cell>
          <cell r="H1977">
            <v>18531.3</v>
          </cell>
          <cell r="I1977">
            <v>29975.7</v>
          </cell>
          <cell r="J1977">
            <v>12348.3</v>
          </cell>
          <cell r="K1977">
            <v>17627.400000000001</v>
          </cell>
          <cell r="L1977">
            <v>28578.799999999999</v>
          </cell>
          <cell r="M1977">
            <v>9994.5</v>
          </cell>
          <cell r="N1977">
            <v>18584.3</v>
          </cell>
          <cell r="O1977">
            <v>29149.599999999999</v>
          </cell>
          <cell r="P1977">
            <v>11327.2</v>
          </cell>
          <cell r="Q1977">
            <v>17822.5</v>
          </cell>
          <cell r="R1977">
            <v>29975.7</v>
          </cell>
          <cell r="S1977">
            <v>12348.3</v>
          </cell>
          <cell r="T1977">
            <v>17627.400000000001</v>
          </cell>
          <cell r="U1977">
            <v>30716.3</v>
          </cell>
          <cell r="V1977">
            <v>12185</v>
          </cell>
          <cell r="W1977">
            <v>18531.3</v>
          </cell>
          <cell r="X1977">
            <v>36997</v>
          </cell>
          <cell r="Y1977">
            <v>13751.9</v>
          </cell>
          <cell r="Z1977">
            <v>23245.1</v>
          </cell>
          <cell r="AA1977">
            <v>33407.199999999997</v>
          </cell>
          <cell r="AB1977">
            <v>11165.9</v>
          </cell>
          <cell r="AC1977">
            <v>22241.200000000001</v>
          </cell>
          <cell r="AD1977">
            <v>30716.3</v>
          </cell>
          <cell r="AE1977">
            <v>12185</v>
          </cell>
          <cell r="AF1977">
            <v>18531.3</v>
          </cell>
        </row>
        <row r="1978">
          <cell r="C1978" t="str">
            <v>08151 BED IN A BAGCP EOM + Inv Adj $</v>
          </cell>
          <cell r="D1978" t="str">
            <v>08151 BED IN A BAG</v>
          </cell>
          <cell r="E1978" t="str">
            <v>CP EOM + Inv Adj $</v>
          </cell>
          <cell r="F1978">
            <v>30716.3</v>
          </cell>
          <cell r="G1978">
            <v>0</v>
          </cell>
          <cell r="H1978">
            <v>0</v>
          </cell>
          <cell r="I1978">
            <v>29975.7</v>
          </cell>
          <cell r="J1978">
            <v>0</v>
          </cell>
          <cell r="K1978">
            <v>0</v>
          </cell>
          <cell r="L1978">
            <v>28578.799999999999</v>
          </cell>
          <cell r="M1978">
            <v>0</v>
          </cell>
          <cell r="N1978">
            <v>0</v>
          </cell>
          <cell r="O1978">
            <v>29149.599999999999</v>
          </cell>
          <cell r="P1978">
            <v>0</v>
          </cell>
          <cell r="Q1978">
            <v>0</v>
          </cell>
          <cell r="R1978">
            <v>29975.7</v>
          </cell>
          <cell r="S1978">
            <v>0</v>
          </cell>
          <cell r="T1978">
            <v>0</v>
          </cell>
          <cell r="U1978">
            <v>30716.3</v>
          </cell>
          <cell r="V1978">
            <v>0</v>
          </cell>
          <cell r="W1978">
            <v>0</v>
          </cell>
          <cell r="X1978">
            <v>36997</v>
          </cell>
          <cell r="Y1978">
            <v>0</v>
          </cell>
          <cell r="Z1978">
            <v>0</v>
          </cell>
          <cell r="AA1978">
            <v>33407.199999999997</v>
          </cell>
          <cell r="AB1978">
            <v>0</v>
          </cell>
          <cell r="AC1978">
            <v>0</v>
          </cell>
          <cell r="AD1978">
            <v>30716.3</v>
          </cell>
          <cell r="AE1978">
            <v>0</v>
          </cell>
          <cell r="AF1978">
            <v>0</v>
          </cell>
        </row>
        <row r="1979">
          <cell r="C1979" t="str">
            <v>08151 BED IN A BAGCP EOM Adj Ttl $</v>
          </cell>
          <cell r="D1979" t="str">
            <v>08151 BED IN A BAG</v>
          </cell>
          <cell r="E1979" t="str">
            <v>CP EOM Adj Ttl $</v>
          </cell>
          <cell r="F1979">
            <v>188824.7</v>
          </cell>
          <cell r="G1979">
            <v>0</v>
          </cell>
          <cell r="H1979">
            <v>0</v>
          </cell>
          <cell r="I1979">
            <v>87704.2</v>
          </cell>
          <cell r="J1979">
            <v>0</v>
          </cell>
          <cell r="K1979">
            <v>0</v>
          </cell>
          <cell r="L1979">
            <v>28578.799999999999</v>
          </cell>
          <cell r="M1979">
            <v>0</v>
          </cell>
          <cell r="N1979">
            <v>0</v>
          </cell>
          <cell r="O1979">
            <v>29149.599999999999</v>
          </cell>
          <cell r="P1979">
            <v>0</v>
          </cell>
          <cell r="Q1979">
            <v>0</v>
          </cell>
          <cell r="R1979">
            <v>29975.7</v>
          </cell>
          <cell r="S1979">
            <v>0</v>
          </cell>
          <cell r="T1979">
            <v>0</v>
          </cell>
          <cell r="U1979">
            <v>101120.5</v>
          </cell>
          <cell r="V1979">
            <v>0</v>
          </cell>
          <cell r="W1979">
            <v>0</v>
          </cell>
          <cell r="X1979">
            <v>36997</v>
          </cell>
          <cell r="Y1979">
            <v>0</v>
          </cell>
          <cell r="Z1979">
            <v>0</v>
          </cell>
          <cell r="AA1979">
            <v>33407.199999999997</v>
          </cell>
          <cell r="AB1979">
            <v>0</v>
          </cell>
          <cell r="AC1979">
            <v>0</v>
          </cell>
          <cell r="AD1979">
            <v>30716.3</v>
          </cell>
          <cell r="AE1979">
            <v>0</v>
          </cell>
          <cell r="AF1979">
            <v>0</v>
          </cell>
        </row>
        <row r="1980">
          <cell r="C1980" t="str">
            <v>08151 BED IN A BAGCP EOM C$</v>
          </cell>
          <cell r="D1980" t="str">
            <v>08151 BED IN A BAG</v>
          </cell>
          <cell r="E1980" t="str">
            <v>CP EOM C$</v>
          </cell>
          <cell r="F1980">
            <v>12442.4</v>
          </cell>
          <cell r="G1980">
            <v>0</v>
          </cell>
          <cell r="H1980">
            <v>0</v>
          </cell>
          <cell r="I1980">
            <v>12174</v>
          </cell>
          <cell r="J1980">
            <v>0</v>
          </cell>
          <cell r="K1980">
            <v>0</v>
          </cell>
          <cell r="L1980">
            <v>11762.1</v>
          </cell>
          <cell r="M1980">
            <v>0</v>
          </cell>
          <cell r="N1980">
            <v>0</v>
          </cell>
          <cell r="O1980">
            <v>11884.8</v>
          </cell>
          <cell r="P1980">
            <v>0</v>
          </cell>
          <cell r="Q1980">
            <v>0</v>
          </cell>
          <cell r="R1980">
            <v>12174</v>
          </cell>
          <cell r="S1980">
            <v>0</v>
          </cell>
          <cell r="T1980">
            <v>0</v>
          </cell>
          <cell r="U1980">
            <v>12442.4</v>
          </cell>
          <cell r="V1980">
            <v>0</v>
          </cell>
          <cell r="W1980">
            <v>0</v>
          </cell>
          <cell r="X1980">
            <v>14939.3</v>
          </cell>
          <cell r="Y1980">
            <v>0</v>
          </cell>
          <cell r="Z1980">
            <v>0</v>
          </cell>
          <cell r="AA1980">
            <v>13517.7</v>
          </cell>
          <cell r="AB1980">
            <v>0</v>
          </cell>
          <cell r="AC1980">
            <v>0</v>
          </cell>
          <cell r="AD1980">
            <v>12442.4</v>
          </cell>
          <cell r="AE1980">
            <v>0</v>
          </cell>
          <cell r="AF1980">
            <v>0</v>
          </cell>
        </row>
        <row r="1981">
          <cell r="C1981" t="str">
            <v>08151 BED IN A BAGCP EOM Ttl $</v>
          </cell>
          <cell r="D1981" t="str">
            <v>08151 BED IN A BAG</v>
          </cell>
          <cell r="E1981" t="str">
            <v>CP EOM Ttl $</v>
          </cell>
          <cell r="F1981">
            <v>188824.7</v>
          </cell>
          <cell r="G1981">
            <v>70772.800000000003</v>
          </cell>
          <cell r="H1981">
            <v>118051.9</v>
          </cell>
          <cell r="I1981">
            <v>87704.2</v>
          </cell>
          <cell r="J1981">
            <v>33670</v>
          </cell>
          <cell r="K1981">
            <v>54034.2</v>
          </cell>
          <cell r="L1981">
            <v>28578.799999999999</v>
          </cell>
          <cell r="M1981">
            <v>9994.5</v>
          </cell>
          <cell r="N1981">
            <v>18584.3</v>
          </cell>
          <cell r="O1981">
            <v>29149.599999999999</v>
          </cell>
          <cell r="P1981">
            <v>11327.2</v>
          </cell>
          <cell r="Q1981">
            <v>17822.5</v>
          </cell>
          <cell r="R1981">
            <v>29975.7</v>
          </cell>
          <cell r="S1981">
            <v>12348.3</v>
          </cell>
          <cell r="T1981">
            <v>17627.400000000001</v>
          </cell>
          <cell r="U1981">
            <v>101120.5</v>
          </cell>
          <cell r="V1981">
            <v>37102.800000000003</v>
          </cell>
          <cell r="W1981">
            <v>64017.7</v>
          </cell>
          <cell r="X1981">
            <v>36997</v>
          </cell>
          <cell r="Y1981">
            <v>13751.9</v>
          </cell>
          <cell r="Z1981">
            <v>23245.1</v>
          </cell>
          <cell r="AA1981">
            <v>33407.199999999997</v>
          </cell>
          <cell r="AB1981">
            <v>11165.9</v>
          </cell>
          <cell r="AC1981">
            <v>22241.200000000001</v>
          </cell>
          <cell r="AD1981">
            <v>30716.3</v>
          </cell>
          <cell r="AE1981">
            <v>12185</v>
          </cell>
          <cell r="AF1981">
            <v>18531.3</v>
          </cell>
        </row>
        <row r="1982">
          <cell r="C1982" t="str">
            <v>08151 BED IN A BAGCP EOS $</v>
          </cell>
          <cell r="D1982" t="str">
            <v>08151 BED IN A BAG</v>
          </cell>
          <cell r="E1982" t="str">
            <v>CP EOS $</v>
          </cell>
          <cell r="F1982">
            <v>30716.3</v>
          </cell>
          <cell r="G1982">
            <v>12185</v>
          </cell>
          <cell r="H1982">
            <v>18531.3</v>
          </cell>
          <cell r="I1982">
            <v>0</v>
          </cell>
          <cell r="J1982">
            <v>0</v>
          </cell>
          <cell r="K1982">
            <v>0</v>
          </cell>
          <cell r="L1982">
            <v>0</v>
          </cell>
          <cell r="M1982">
            <v>0</v>
          </cell>
          <cell r="N1982">
            <v>0</v>
          </cell>
          <cell r="O1982">
            <v>0</v>
          </cell>
          <cell r="P1982">
            <v>0</v>
          </cell>
          <cell r="Q1982">
            <v>0</v>
          </cell>
          <cell r="R1982">
            <v>0</v>
          </cell>
          <cell r="S1982">
            <v>0</v>
          </cell>
          <cell r="T1982">
            <v>0</v>
          </cell>
          <cell r="U1982">
            <v>0</v>
          </cell>
          <cell r="V1982">
            <v>0</v>
          </cell>
          <cell r="W1982">
            <v>0</v>
          </cell>
          <cell r="X1982">
            <v>0</v>
          </cell>
          <cell r="Y1982">
            <v>0</v>
          </cell>
          <cell r="Z1982">
            <v>0</v>
          </cell>
          <cell r="AA1982">
            <v>0</v>
          </cell>
          <cell r="AB1982">
            <v>0</v>
          </cell>
          <cell r="AC1982">
            <v>0</v>
          </cell>
          <cell r="AD1982">
            <v>0</v>
          </cell>
          <cell r="AE1982">
            <v>0</v>
          </cell>
          <cell r="AF1982">
            <v>0</v>
          </cell>
        </row>
        <row r="1983">
          <cell r="C1983" t="str">
            <v>08151 BED IN A BAGCP EOS + Inv Adj $</v>
          </cell>
          <cell r="D1983" t="str">
            <v>08151 BED IN A BAG</v>
          </cell>
          <cell r="E1983" t="str">
            <v>CP EOS + Inv Adj $</v>
          </cell>
          <cell r="F1983">
            <v>30716.3</v>
          </cell>
          <cell r="G1983">
            <v>0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  <cell r="M1983">
            <v>0</v>
          </cell>
          <cell r="N1983">
            <v>0</v>
          </cell>
          <cell r="O1983">
            <v>0</v>
          </cell>
          <cell r="P1983">
            <v>0</v>
          </cell>
          <cell r="Q1983">
            <v>0</v>
          </cell>
          <cell r="R1983">
            <v>0</v>
          </cell>
          <cell r="S1983">
            <v>0</v>
          </cell>
          <cell r="T1983">
            <v>0</v>
          </cell>
          <cell r="U1983">
            <v>0</v>
          </cell>
          <cell r="V1983">
            <v>0</v>
          </cell>
          <cell r="W1983">
            <v>0</v>
          </cell>
          <cell r="X1983">
            <v>0</v>
          </cell>
          <cell r="Y1983">
            <v>0</v>
          </cell>
          <cell r="Z1983">
            <v>0</v>
          </cell>
          <cell r="AA1983">
            <v>0</v>
          </cell>
          <cell r="AB1983">
            <v>0</v>
          </cell>
          <cell r="AC1983">
            <v>0</v>
          </cell>
          <cell r="AD1983">
            <v>0</v>
          </cell>
          <cell r="AE1983">
            <v>0</v>
          </cell>
          <cell r="AF1983">
            <v>0</v>
          </cell>
        </row>
        <row r="1984">
          <cell r="C1984" t="str">
            <v>08151 BED IN A BAGCP EOS C$</v>
          </cell>
          <cell r="D1984" t="str">
            <v>08151 BED IN A BAG</v>
          </cell>
          <cell r="E1984" t="str">
            <v>CP EOS C$</v>
          </cell>
          <cell r="F1984">
            <v>12442.4</v>
          </cell>
          <cell r="G1984">
            <v>0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  <cell r="M1984">
            <v>0</v>
          </cell>
          <cell r="N1984">
            <v>0</v>
          </cell>
          <cell r="O1984">
            <v>0</v>
          </cell>
          <cell r="P1984">
            <v>0</v>
          </cell>
          <cell r="Q1984">
            <v>0</v>
          </cell>
          <cell r="R1984">
            <v>0</v>
          </cell>
          <cell r="S1984">
            <v>0</v>
          </cell>
          <cell r="T1984">
            <v>0</v>
          </cell>
          <cell r="U1984">
            <v>0</v>
          </cell>
          <cell r="V1984">
            <v>0</v>
          </cell>
          <cell r="W1984">
            <v>0</v>
          </cell>
          <cell r="X1984">
            <v>0</v>
          </cell>
          <cell r="Y1984">
            <v>0</v>
          </cell>
          <cell r="Z1984">
            <v>0</v>
          </cell>
          <cell r="AA1984">
            <v>0</v>
          </cell>
          <cell r="AB1984">
            <v>0</v>
          </cell>
          <cell r="AC1984">
            <v>0</v>
          </cell>
          <cell r="AD1984">
            <v>0</v>
          </cell>
          <cell r="AE1984">
            <v>0</v>
          </cell>
          <cell r="AF1984">
            <v>0</v>
          </cell>
        </row>
        <row r="1985">
          <cell r="C1985" t="str">
            <v>08151 BED IN A BAGCP EOS Inv Adj $</v>
          </cell>
          <cell r="D1985" t="str">
            <v>08151 BED IN A BAG</v>
          </cell>
          <cell r="E1985" t="str">
            <v>CP EOS Inv Adj $</v>
          </cell>
          <cell r="F1985">
            <v>0</v>
          </cell>
          <cell r="G1985">
            <v>0</v>
          </cell>
          <cell r="H1985">
            <v>0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>
            <v>0</v>
          </cell>
          <cell r="O1985">
            <v>0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  <cell r="T1985">
            <v>0</v>
          </cell>
          <cell r="U1985">
            <v>0</v>
          </cell>
          <cell r="V1985">
            <v>0</v>
          </cell>
          <cell r="W1985">
            <v>0</v>
          </cell>
          <cell r="X1985">
            <v>0</v>
          </cell>
          <cell r="Y1985">
            <v>0</v>
          </cell>
          <cell r="Z1985">
            <v>0</v>
          </cell>
          <cell r="AA1985">
            <v>0</v>
          </cell>
          <cell r="AB1985">
            <v>0</v>
          </cell>
          <cell r="AC1985">
            <v>0</v>
          </cell>
          <cell r="AD1985">
            <v>0</v>
          </cell>
          <cell r="AE1985">
            <v>0</v>
          </cell>
          <cell r="AF1985">
            <v>0</v>
          </cell>
        </row>
        <row r="1986">
          <cell r="C1986" t="str">
            <v>08151 BED IN A BAGCP EOS Prev $</v>
          </cell>
          <cell r="D1986" t="str">
            <v>08151 BED IN A BAG</v>
          </cell>
          <cell r="E1986" t="str">
            <v>CP EOS Prev $</v>
          </cell>
          <cell r="F1986">
            <v>21816</v>
          </cell>
          <cell r="G1986">
            <v>8662</v>
          </cell>
          <cell r="H1986">
            <v>13154</v>
          </cell>
          <cell r="I1986">
            <v>0</v>
          </cell>
          <cell r="J1986">
            <v>0</v>
          </cell>
          <cell r="K1986">
            <v>0</v>
          </cell>
          <cell r="L1986">
            <v>0</v>
          </cell>
          <cell r="M1986">
            <v>0</v>
          </cell>
          <cell r="N1986">
            <v>0</v>
          </cell>
          <cell r="O1986">
            <v>0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  <cell r="T1986">
            <v>0</v>
          </cell>
          <cell r="U1986">
            <v>0</v>
          </cell>
          <cell r="V1986">
            <v>0</v>
          </cell>
          <cell r="W1986">
            <v>0</v>
          </cell>
          <cell r="X1986">
            <v>0</v>
          </cell>
          <cell r="Y1986">
            <v>0</v>
          </cell>
          <cell r="Z1986">
            <v>0</v>
          </cell>
          <cell r="AA1986">
            <v>0</v>
          </cell>
          <cell r="AB1986">
            <v>0</v>
          </cell>
          <cell r="AC1986">
            <v>0</v>
          </cell>
          <cell r="AD1986">
            <v>0</v>
          </cell>
          <cell r="AE1986">
            <v>0</v>
          </cell>
          <cell r="AF1986">
            <v>0</v>
          </cell>
        </row>
        <row r="1987">
          <cell r="C1987" t="str">
            <v>08151 BED IN A BAGCP EOS Prev Net MU %</v>
          </cell>
          <cell r="D1987" t="str">
            <v>08151 BED IN A BAG</v>
          </cell>
          <cell r="E1987" t="str">
            <v>CP EOS Prev Net MU %</v>
          </cell>
          <cell r="F1987">
            <v>0.58909999999999996</v>
          </cell>
          <cell r="G1987">
            <v>0</v>
          </cell>
          <cell r="H1987">
            <v>0</v>
          </cell>
          <cell r="I1987">
            <v>0</v>
          </cell>
          <cell r="J1987">
            <v>0</v>
          </cell>
          <cell r="K1987">
            <v>0</v>
          </cell>
          <cell r="L1987">
            <v>0</v>
          </cell>
          <cell r="M1987">
            <v>0</v>
          </cell>
          <cell r="N1987">
            <v>0</v>
          </cell>
          <cell r="O1987">
            <v>0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  <cell r="T1987">
            <v>0</v>
          </cell>
          <cell r="U1987">
            <v>0</v>
          </cell>
          <cell r="V1987">
            <v>0</v>
          </cell>
          <cell r="W1987">
            <v>0</v>
          </cell>
          <cell r="X1987">
            <v>0</v>
          </cell>
          <cell r="Y1987">
            <v>0</v>
          </cell>
          <cell r="Z1987">
            <v>0</v>
          </cell>
          <cell r="AA1987">
            <v>0</v>
          </cell>
          <cell r="AB1987">
            <v>0</v>
          </cell>
          <cell r="AC1987">
            <v>0</v>
          </cell>
          <cell r="AD1987">
            <v>0</v>
          </cell>
          <cell r="AE1987">
            <v>0</v>
          </cell>
          <cell r="AF1987">
            <v>0</v>
          </cell>
        </row>
        <row r="1988">
          <cell r="C1988" t="str">
            <v>08151 BED IN A BAGCP Freight C$</v>
          </cell>
          <cell r="D1988" t="str">
            <v>08151 BED IN A BAG</v>
          </cell>
          <cell r="E1988" t="str">
            <v>CP Freight C$</v>
          </cell>
          <cell r="F1988">
            <v>2172</v>
          </cell>
          <cell r="G1988">
            <v>0</v>
          </cell>
          <cell r="H1988">
            <v>0</v>
          </cell>
          <cell r="I1988">
            <v>1082.9000000000001</v>
          </cell>
          <cell r="J1988">
            <v>0</v>
          </cell>
          <cell r="K1988">
            <v>0</v>
          </cell>
          <cell r="L1988">
            <v>435.7</v>
          </cell>
          <cell r="M1988">
            <v>0</v>
          </cell>
          <cell r="N1988">
            <v>0</v>
          </cell>
          <cell r="O1988">
            <v>338.4</v>
          </cell>
          <cell r="P1988">
            <v>0</v>
          </cell>
          <cell r="Q1988">
            <v>0</v>
          </cell>
          <cell r="R1988">
            <v>308.7</v>
          </cell>
          <cell r="S1988">
            <v>0</v>
          </cell>
          <cell r="T1988">
            <v>0</v>
          </cell>
          <cell r="U1988">
            <v>1089.0999999999999</v>
          </cell>
          <cell r="V1988">
            <v>0</v>
          </cell>
          <cell r="W1988">
            <v>0</v>
          </cell>
          <cell r="X1988">
            <v>429.3</v>
          </cell>
          <cell r="Y1988">
            <v>0</v>
          </cell>
          <cell r="Z1988">
            <v>0</v>
          </cell>
          <cell r="AA1988">
            <v>350.3</v>
          </cell>
          <cell r="AB1988">
            <v>0</v>
          </cell>
          <cell r="AC1988">
            <v>0</v>
          </cell>
          <cell r="AD1988">
            <v>309.5</v>
          </cell>
          <cell r="AE1988">
            <v>0</v>
          </cell>
          <cell r="AF1988">
            <v>0</v>
          </cell>
        </row>
        <row r="1989">
          <cell r="C1989" t="str">
            <v>08151 BED IN A BAGCP Freight C%</v>
          </cell>
          <cell r="D1989" t="str">
            <v>08151 BED IN A BAG</v>
          </cell>
          <cell r="E1989" t="str">
            <v>CP Freight C%</v>
          </cell>
          <cell r="F1989">
            <v>5.3999999999999999E-2</v>
          </cell>
          <cell r="G1989">
            <v>0</v>
          </cell>
          <cell r="H1989">
            <v>0</v>
          </cell>
          <cell r="I1989">
            <v>5.3999999999999999E-2</v>
          </cell>
          <cell r="J1989">
            <v>0</v>
          </cell>
          <cell r="K1989">
            <v>0</v>
          </cell>
          <cell r="L1989">
            <v>5.3999999999999999E-2</v>
          </cell>
          <cell r="M1989">
            <v>0</v>
          </cell>
          <cell r="N1989">
            <v>0</v>
          </cell>
          <cell r="O1989">
            <v>5.3999999999999999E-2</v>
          </cell>
          <cell r="P1989">
            <v>0</v>
          </cell>
          <cell r="Q1989">
            <v>0</v>
          </cell>
          <cell r="R1989">
            <v>5.3999999999999999E-2</v>
          </cell>
          <cell r="S1989">
            <v>0</v>
          </cell>
          <cell r="T1989">
            <v>0</v>
          </cell>
          <cell r="U1989">
            <v>5.3999999999999999E-2</v>
          </cell>
          <cell r="V1989">
            <v>0</v>
          </cell>
          <cell r="W1989">
            <v>0</v>
          </cell>
          <cell r="X1989">
            <v>5.3999999999999999E-2</v>
          </cell>
          <cell r="Y1989">
            <v>0</v>
          </cell>
          <cell r="Z1989">
            <v>0</v>
          </cell>
          <cell r="AA1989">
            <v>5.3999999999999999E-2</v>
          </cell>
          <cell r="AB1989">
            <v>0</v>
          </cell>
          <cell r="AC1989">
            <v>0</v>
          </cell>
          <cell r="AD1989">
            <v>5.3999999999999999E-2</v>
          </cell>
          <cell r="AE1989">
            <v>0</v>
          </cell>
          <cell r="AF1989">
            <v>0</v>
          </cell>
        </row>
        <row r="1990">
          <cell r="C1990" t="str">
            <v>08151 BED IN A BAGCP GM $</v>
          </cell>
          <cell r="D1990" t="str">
            <v>08151 BED IN A BAG</v>
          </cell>
          <cell r="E1990" t="str">
            <v>CP GM $</v>
          </cell>
          <cell r="F1990">
            <v>27737.5</v>
          </cell>
          <cell r="G1990">
            <v>0</v>
          </cell>
          <cell r="H1990">
            <v>0</v>
          </cell>
          <cell r="I1990">
            <v>14299.8</v>
          </cell>
          <cell r="J1990">
            <v>0</v>
          </cell>
          <cell r="K1990">
            <v>0</v>
          </cell>
          <cell r="L1990">
            <v>4856.3</v>
          </cell>
          <cell r="M1990">
            <v>0</v>
          </cell>
          <cell r="N1990">
            <v>0</v>
          </cell>
          <cell r="O1990">
            <v>5164.6000000000004</v>
          </cell>
          <cell r="P1990">
            <v>0</v>
          </cell>
          <cell r="Q1990">
            <v>0</v>
          </cell>
          <cell r="R1990">
            <v>4278.8999999999996</v>
          </cell>
          <cell r="S1990">
            <v>0</v>
          </cell>
          <cell r="T1990">
            <v>0</v>
          </cell>
          <cell r="U1990">
            <v>13437.7</v>
          </cell>
          <cell r="V1990">
            <v>0</v>
          </cell>
          <cell r="W1990">
            <v>0</v>
          </cell>
          <cell r="X1990">
            <v>3552.6</v>
          </cell>
          <cell r="Y1990">
            <v>0</v>
          </cell>
          <cell r="Z1990">
            <v>0</v>
          </cell>
          <cell r="AA1990">
            <v>4799.3999999999996</v>
          </cell>
          <cell r="AB1990">
            <v>0</v>
          </cell>
          <cell r="AC1990">
            <v>0</v>
          </cell>
          <cell r="AD1990">
            <v>5085.7</v>
          </cell>
          <cell r="AE1990">
            <v>0</v>
          </cell>
          <cell r="AF1990">
            <v>0</v>
          </cell>
        </row>
        <row r="1991">
          <cell r="C1991" t="str">
            <v>08151 BED IN A BAGCP GM %</v>
          </cell>
          <cell r="D1991" t="str">
            <v>08151 BED IN A BAG</v>
          </cell>
          <cell r="E1991" t="str">
            <v>CP GM %</v>
          </cell>
          <cell r="F1991">
            <v>0.43</v>
          </cell>
          <cell r="G1991">
            <v>0</v>
          </cell>
          <cell r="H1991">
            <v>0</v>
          </cell>
          <cell r="I1991">
            <v>0.46310000000000001</v>
          </cell>
          <cell r="J1991">
            <v>0</v>
          </cell>
          <cell r="K1991">
            <v>0</v>
          </cell>
          <cell r="L1991">
            <v>0.48409999999999997</v>
          </cell>
          <cell r="M1991">
            <v>0</v>
          </cell>
          <cell r="N1991">
            <v>0</v>
          </cell>
          <cell r="O1991">
            <v>0.46010000000000001</v>
          </cell>
          <cell r="P1991">
            <v>0</v>
          </cell>
          <cell r="Q1991">
            <v>0</v>
          </cell>
          <cell r="R1991">
            <v>0.44479999999999997</v>
          </cell>
          <cell r="S1991">
            <v>0</v>
          </cell>
          <cell r="T1991">
            <v>0</v>
          </cell>
          <cell r="U1991">
            <v>0.3997</v>
          </cell>
          <cell r="V1991">
            <v>0</v>
          </cell>
          <cell r="W1991">
            <v>0</v>
          </cell>
          <cell r="X1991">
            <v>0.40110000000000001</v>
          </cell>
          <cell r="Y1991">
            <v>0</v>
          </cell>
          <cell r="Z1991">
            <v>0</v>
          </cell>
          <cell r="AA1991">
            <v>0.37480000000000002</v>
          </cell>
          <cell r="AB1991">
            <v>0</v>
          </cell>
          <cell r="AC1991">
            <v>0</v>
          </cell>
          <cell r="AD1991">
            <v>0.42509999999999998</v>
          </cell>
          <cell r="AE1991">
            <v>0</v>
          </cell>
          <cell r="AF1991">
            <v>0</v>
          </cell>
        </row>
        <row r="1992">
          <cell r="C1992" t="str">
            <v>08151 BED IN A BAGCP Inv Adj $</v>
          </cell>
          <cell r="D1992" t="str">
            <v>08151 BED IN A BAG</v>
          </cell>
          <cell r="E1992" t="str">
            <v>CP Inv Adj $</v>
          </cell>
          <cell r="F1992">
            <v>0</v>
          </cell>
          <cell r="G1992">
            <v>0</v>
          </cell>
          <cell r="H1992">
            <v>0</v>
          </cell>
          <cell r="I1992">
            <v>0</v>
          </cell>
          <cell r="J1992">
            <v>0</v>
          </cell>
          <cell r="K1992">
            <v>0</v>
          </cell>
          <cell r="L1992">
            <v>0</v>
          </cell>
          <cell r="M1992">
            <v>0</v>
          </cell>
          <cell r="N1992">
            <v>0</v>
          </cell>
          <cell r="O1992">
            <v>0</v>
          </cell>
          <cell r="P1992">
            <v>0</v>
          </cell>
          <cell r="Q1992">
            <v>0</v>
          </cell>
          <cell r="R1992">
            <v>0</v>
          </cell>
          <cell r="S1992">
            <v>0</v>
          </cell>
          <cell r="T1992">
            <v>0</v>
          </cell>
          <cell r="U1992">
            <v>0</v>
          </cell>
          <cell r="V1992">
            <v>0</v>
          </cell>
          <cell r="W1992">
            <v>0</v>
          </cell>
          <cell r="X1992">
            <v>0</v>
          </cell>
          <cell r="Y1992">
            <v>0</v>
          </cell>
          <cell r="Z1992">
            <v>0</v>
          </cell>
          <cell r="AA1992">
            <v>0</v>
          </cell>
          <cell r="AB1992">
            <v>0</v>
          </cell>
          <cell r="AC1992">
            <v>0</v>
          </cell>
          <cell r="AD1992">
            <v>0</v>
          </cell>
          <cell r="AE1992">
            <v>0</v>
          </cell>
          <cell r="AF1992">
            <v>0</v>
          </cell>
        </row>
        <row r="1993">
          <cell r="C1993" t="str">
            <v>08151 BED IN A BAGCP Inv Adj %</v>
          </cell>
          <cell r="D1993" t="str">
            <v>08151 BED IN A BAG</v>
          </cell>
          <cell r="E1993" t="str">
            <v>CP Inv Adj %</v>
          </cell>
          <cell r="F1993">
            <v>0</v>
          </cell>
          <cell r="G1993">
            <v>0</v>
          </cell>
          <cell r="H1993">
            <v>0</v>
          </cell>
          <cell r="I1993">
            <v>0</v>
          </cell>
          <cell r="J1993">
            <v>0</v>
          </cell>
          <cell r="K1993">
            <v>0</v>
          </cell>
          <cell r="L1993">
            <v>0</v>
          </cell>
          <cell r="M1993">
            <v>0</v>
          </cell>
          <cell r="N1993">
            <v>0</v>
          </cell>
          <cell r="O1993">
            <v>0</v>
          </cell>
          <cell r="P1993">
            <v>0</v>
          </cell>
          <cell r="Q1993">
            <v>0</v>
          </cell>
          <cell r="R1993">
            <v>0</v>
          </cell>
          <cell r="S1993">
            <v>0</v>
          </cell>
          <cell r="T1993">
            <v>0</v>
          </cell>
          <cell r="U1993">
            <v>0</v>
          </cell>
          <cell r="V1993">
            <v>0</v>
          </cell>
          <cell r="W1993">
            <v>0</v>
          </cell>
          <cell r="X1993">
            <v>0</v>
          </cell>
          <cell r="Y1993">
            <v>0</v>
          </cell>
          <cell r="Z1993">
            <v>0</v>
          </cell>
          <cell r="AA1993">
            <v>0</v>
          </cell>
          <cell r="AB1993">
            <v>0</v>
          </cell>
          <cell r="AC1993">
            <v>0</v>
          </cell>
          <cell r="AD1993">
            <v>0</v>
          </cell>
          <cell r="AE1993">
            <v>0</v>
          </cell>
          <cell r="AF1993">
            <v>0</v>
          </cell>
        </row>
        <row r="1994">
          <cell r="C1994" t="str">
            <v>08151 BED IN A BAGCP MD Gross $</v>
          </cell>
          <cell r="D1994" t="str">
            <v>08151 BED IN A BAG</v>
          </cell>
          <cell r="E1994" t="str">
            <v>CP MD Gross $</v>
          </cell>
          <cell r="F1994">
            <v>29897.8</v>
          </cell>
          <cell r="G1994">
            <v>9071.2000000000007</v>
          </cell>
          <cell r="H1994">
            <v>20826.599999999999</v>
          </cell>
          <cell r="I1994">
            <v>12487.6</v>
          </cell>
          <cell r="J1994">
            <v>3836</v>
          </cell>
          <cell r="K1994">
            <v>8651.5</v>
          </cell>
          <cell r="L1994">
            <v>3691.4</v>
          </cell>
          <cell r="M1994">
            <v>1153.8</v>
          </cell>
          <cell r="N1994">
            <v>2537.6</v>
          </cell>
          <cell r="O1994">
            <v>4446.8999999999996</v>
          </cell>
          <cell r="P1994">
            <v>1435.4</v>
          </cell>
          <cell r="Q1994">
            <v>3011.5</v>
          </cell>
          <cell r="R1994">
            <v>4349.3999999999996</v>
          </cell>
          <cell r="S1994">
            <v>1246.9000000000001</v>
          </cell>
          <cell r="T1994">
            <v>3102.5</v>
          </cell>
          <cell r="U1994">
            <v>17410.2</v>
          </cell>
          <cell r="V1994">
            <v>5235.2</v>
          </cell>
          <cell r="W1994">
            <v>12175</v>
          </cell>
          <cell r="X1994">
            <v>4952.5</v>
          </cell>
          <cell r="Y1994">
            <v>1630.4</v>
          </cell>
          <cell r="Z1994">
            <v>3322.1</v>
          </cell>
          <cell r="AA1994">
            <v>7176.2</v>
          </cell>
          <cell r="AB1994">
            <v>2516.6</v>
          </cell>
          <cell r="AC1994">
            <v>4659.7</v>
          </cell>
          <cell r="AD1994">
            <v>5281.5</v>
          </cell>
          <cell r="AE1994">
            <v>1088.2</v>
          </cell>
          <cell r="AF1994">
            <v>4193.3</v>
          </cell>
        </row>
        <row r="1995">
          <cell r="C1995" t="str">
            <v>08151 BED IN A BAGCP MD Gross %</v>
          </cell>
          <cell r="D1995" t="str">
            <v>08151 BED IN A BAG</v>
          </cell>
          <cell r="E1995" t="str">
            <v>CP MD Gross %</v>
          </cell>
          <cell r="F1995">
            <v>0.46400000000000002</v>
          </cell>
          <cell r="G1995">
            <v>0.58499999999999996</v>
          </cell>
          <cell r="H1995">
            <v>0.42499999999999999</v>
          </cell>
          <cell r="I1995">
            <v>0.40400000000000003</v>
          </cell>
          <cell r="J1995">
            <v>0.48599999999999999</v>
          </cell>
          <cell r="K1995">
            <v>0.376</v>
          </cell>
          <cell r="L1995">
            <v>0.36799999999999999</v>
          </cell>
          <cell r="M1995">
            <v>0.53700000000000003</v>
          </cell>
          <cell r="N1995">
            <v>0.32200000000000001</v>
          </cell>
          <cell r="O1995">
            <v>0.39600000000000002</v>
          </cell>
          <cell r="P1995">
            <v>0.42</v>
          </cell>
          <cell r="Q1995">
            <v>0.38600000000000001</v>
          </cell>
          <cell r="R1995">
            <v>0.45200000000000001</v>
          </cell>
          <cell r="S1995">
            <v>0.53500000000000003</v>
          </cell>
          <cell r="T1995">
            <v>0.42599999999999999</v>
          </cell>
          <cell r="U1995">
            <v>0.51800000000000002</v>
          </cell>
          <cell r="V1995">
            <v>0.68799999999999994</v>
          </cell>
          <cell r="W1995">
            <v>0.46800000000000003</v>
          </cell>
          <cell r="X1995">
            <v>0.55900000000000005</v>
          </cell>
          <cell r="Y1995">
            <v>0.78400000000000003</v>
          </cell>
          <cell r="Z1995">
            <v>0.49</v>
          </cell>
          <cell r="AA1995">
            <v>0.56000000000000005</v>
          </cell>
          <cell r="AB1995">
            <v>0.754</v>
          </cell>
          <cell r="AC1995">
            <v>0.49199999999999999</v>
          </cell>
          <cell r="AD1995">
            <v>0.441</v>
          </cell>
          <cell r="AE1995">
            <v>0.497</v>
          </cell>
          <cell r="AF1995">
            <v>0.42899999999999999</v>
          </cell>
        </row>
        <row r="1996">
          <cell r="C1996" t="str">
            <v>08151 BED IN A BAGCP MD Net $</v>
          </cell>
          <cell r="D1996" t="str">
            <v>08151 BED IN A BAG</v>
          </cell>
          <cell r="E1996" t="str">
            <v>CP MD Net $</v>
          </cell>
          <cell r="F1996">
            <v>25691.7</v>
          </cell>
          <cell r="G1996">
            <v>8289.1</v>
          </cell>
          <cell r="H1996">
            <v>17402.599999999999</v>
          </cell>
          <cell r="I1996">
            <v>9669.2000000000007</v>
          </cell>
          <cell r="J1996">
            <v>3286.4</v>
          </cell>
          <cell r="K1996">
            <v>6382.8</v>
          </cell>
          <cell r="L1996">
            <v>2462.4</v>
          </cell>
          <cell r="M1996">
            <v>872.1</v>
          </cell>
          <cell r="N1996">
            <v>1590.3</v>
          </cell>
          <cell r="O1996">
            <v>3652.9</v>
          </cell>
          <cell r="P1996">
            <v>1172.3</v>
          </cell>
          <cell r="Q1996">
            <v>2480.6</v>
          </cell>
          <cell r="R1996">
            <v>3553.9</v>
          </cell>
          <cell r="S1996">
            <v>1242</v>
          </cell>
          <cell r="T1996">
            <v>2311.9</v>
          </cell>
          <cell r="U1996">
            <v>16022.5</v>
          </cell>
          <cell r="V1996">
            <v>5002.7</v>
          </cell>
          <cell r="W1996">
            <v>11019.8</v>
          </cell>
          <cell r="X1996">
            <v>4427</v>
          </cell>
          <cell r="Y1996">
            <v>1596.3</v>
          </cell>
          <cell r="Z1996">
            <v>2830.7</v>
          </cell>
          <cell r="AA1996">
            <v>6752.8</v>
          </cell>
          <cell r="AB1996">
            <v>2398.4</v>
          </cell>
          <cell r="AC1996">
            <v>4354.5</v>
          </cell>
          <cell r="AD1996">
            <v>4842.7</v>
          </cell>
          <cell r="AE1996">
            <v>1008.1</v>
          </cell>
          <cell r="AF1996">
            <v>3834.6</v>
          </cell>
        </row>
        <row r="1997">
          <cell r="C1997" t="str">
            <v>08151 BED IN A BAGCP MD Net %</v>
          </cell>
          <cell r="D1997" t="str">
            <v>08151 BED IN A BAG</v>
          </cell>
          <cell r="E1997" t="str">
            <v>CP MD Net %</v>
          </cell>
          <cell r="F1997">
            <v>0.39800000000000002</v>
          </cell>
          <cell r="G1997">
            <v>0.53500000000000003</v>
          </cell>
          <cell r="H1997">
            <v>0.35499999999999998</v>
          </cell>
          <cell r="I1997">
            <v>0.313</v>
          </cell>
          <cell r="J1997">
            <v>0.41599999999999998</v>
          </cell>
          <cell r="K1997">
            <v>0.27800000000000002</v>
          </cell>
          <cell r="L1997">
            <v>0.245</v>
          </cell>
          <cell r="M1997">
            <v>0.40600000000000003</v>
          </cell>
          <cell r="N1997">
            <v>0.20200000000000001</v>
          </cell>
          <cell r="O1997">
            <v>0.32500000000000001</v>
          </cell>
          <cell r="P1997">
            <v>0.34300000000000003</v>
          </cell>
          <cell r="Q1997">
            <v>0.318</v>
          </cell>
          <cell r="R1997">
            <v>0.36899999999999999</v>
          </cell>
          <cell r="S1997">
            <v>0.53300000000000003</v>
          </cell>
          <cell r="T1997">
            <v>0.317</v>
          </cell>
          <cell r="U1997">
            <v>0.47699999999999998</v>
          </cell>
          <cell r="V1997">
            <v>0.65800000000000003</v>
          </cell>
          <cell r="W1997">
            <v>0.42399999999999999</v>
          </cell>
          <cell r="X1997">
            <v>0.5</v>
          </cell>
          <cell r="Y1997">
            <v>0.76700000000000002</v>
          </cell>
          <cell r="Z1997">
            <v>0.41799999999999998</v>
          </cell>
          <cell r="AA1997">
            <v>0.52700000000000002</v>
          </cell>
          <cell r="AB1997">
            <v>0.71899999999999997</v>
          </cell>
          <cell r="AC1997">
            <v>0.46</v>
          </cell>
          <cell r="AD1997">
            <v>0.40500000000000003</v>
          </cell>
          <cell r="AE1997">
            <v>0.46</v>
          </cell>
          <cell r="AF1997">
            <v>0.39200000000000002</v>
          </cell>
        </row>
        <row r="1998">
          <cell r="C1998" t="str">
            <v>08151 BED IN A BAGCP MD Perm $</v>
          </cell>
          <cell r="D1998" t="str">
            <v>08151 BED IN A BAG</v>
          </cell>
          <cell r="E1998" t="str">
            <v>CP MD Perm $</v>
          </cell>
          <cell r="F1998">
            <v>5285</v>
          </cell>
          <cell r="G1998">
            <v>3700</v>
          </cell>
          <cell r="H1998">
            <v>1585</v>
          </cell>
          <cell r="I1998">
            <v>2025.6</v>
          </cell>
          <cell r="J1998">
            <v>1315.9</v>
          </cell>
          <cell r="K1998">
            <v>709.7</v>
          </cell>
          <cell r="L1998">
            <v>703.1</v>
          </cell>
          <cell r="M1998">
            <v>530.70000000000005</v>
          </cell>
          <cell r="N1998">
            <v>172.4</v>
          </cell>
          <cell r="O1998">
            <v>654.6</v>
          </cell>
          <cell r="P1998">
            <v>377</v>
          </cell>
          <cell r="Q1998">
            <v>277.60000000000002</v>
          </cell>
          <cell r="R1998">
            <v>667.9</v>
          </cell>
          <cell r="S1998">
            <v>408.2</v>
          </cell>
          <cell r="T1998">
            <v>259.7</v>
          </cell>
          <cell r="U1998">
            <v>3259.4</v>
          </cell>
          <cell r="V1998">
            <v>2384.1</v>
          </cell>
          <cell r="W1998">
            <v>875.3</v>
          </cell>
          <cell r="X1998">
            <v>1065.9000000000001</v>
          </cell>
          <cell r="Y1998">
            <v>860.6</v>
          </cell>
          <cell r="Z1998">
            <v>205.3</v>
          </cell>
          <cell r="AA1998">
            <v>1258.5999999999999</v>
          </cell>
          <cell r="AB1998">
            <v>1048.9000000000001</v>
          </cell>
          <cell r="AC1998">
            <v>209.7</v>
          </cell>
          <cell r="AD1998">
            <v>934.9</v>
          </cell>
          <cell r="AE1998">
            <v>474.6</v>
          </cell>
          <cell r="AF1998">
            <v>460.3</v>
          </cell>
        </row>
        <row r="1999">
          <cell r="C1999" t="str">
            <v>08151 BED IN A BAGCP MD Perm %</v>
          </cell>
          <cell r="D1999" t="str">
            <v>08151 BED IN A BAG</v>
          </cell>
          <cell r="E1999" t="str">
            <v>CP MD Perm %</v>
          </cell>
          <cell r="F1999">
            <v>8.2000000000000003E-2</v>
          </cell>
          <cell r="G1999">
            <v>0.23899999999999999</v>
          </cell>
          <cell r="H1999">
            <v>3.2000000000000001E-2</v>
          </cell>
          <cell r="I1999">
            <v>6.6000000000000003E-2</v>
          </cell>
          <cell r="J1999">
            <v>0.16700000000000001</v>
          </cell>
          <cell r="K1999">
            <v>3.1E-2</v>
          </cell>
          <cell r="L1999">
            <v>7.0000000000000007E-2</v>
          </cell>
          <cell r="M1999">
            <v>0.247</v>
          </cell>
          <cell r="N1999">
            <v>2.1999999999999999E-2</v>
          </cell>
          <cell r="O1999">
            <v>5.8000000000000003E-2</v>
          </cell>
          <cell r="P1999">
            <v>0.11</v>
          </cell>
          <cell r="Q1999">
            <v>3.5999999999999997E-2</v>
          </cell>
          <cell r="R1999">
            <v>6.9000000000000006E-2</v>
          </cell>
          <cell r="S1999">
            <v>0.17499999999999999</v>
          </cell>
          <cell r="T1999">
            <v>3.5999999999999997E-2</v>
          </cell>
          <cell r="U1999">
            <v>9.7000000000000003E-2</v>
          </cell>
          <cell r="V1999">
            <v>0.313</v>
          </cell>
          <cell r="W1999">
            <v>3.4000000000000002E-2</v>
          </cell>
          <cell r="X1999">
            <v>0.12</v>
          </cell>
          <cell r="Y1999">
            <v>0.41399999999999998</v>
          </cell>
          <cell r="Z1999">
            <v>0.03</v>
          </cell>
          <cell r="AA1999">
            <v>9.8000000000000004E-2</v>
          </cell>
          <cell r="AB1999">
            <v>0.314</v>
          </cell>
          <cell r="AC1999">
            <v>2.1999999999999999E-2</v>
          </cell>
          <cell r="AD1999">
            <v>7.8E-2</v>
          </cell>
          <cell r="AE1999">
            <v>0.217</v>
          </cell>
          <cell r="AF1999">
            <v>4.7E-2</v>
          </cell>
        </row>
        <row r="2000">
          <cell r="C2000" t="str">
            <v>08151 BED IN A BAGCP MD POS $</v>
          </cell>
          <cell r="D2000" t="str">
            <v>08151 BED IN A BAG</v>
          </cell>
          <cell r="E2000" t="str">
            <v>CP MD POS $</v>
          </cell>
          <cell r="F2000">
            <v>24612.799999999999</v>
          </cell>
          <cell r="G2000">
            <v>5371.2</v>
          </cell>
          <cell r="H2000">
            <v>19241.599999999999</v>
          </cell>
          <cell r="I2000">
            <v>10462</v>
          </cell>
          <cell r="J2000">
            <v>2520.1999999999998</v>
          </cell>
          <cell r="K2000">
            <v>7941.8</v>
          </cell>
          <cell r="L2000">
            <v>2988.2</v>
          </cell>
          <cell r="M2000">
            <v>623.1</v>
          </cell>
          <cell r="N2000">
            <v>2365.1</v>
          </cell>
          <cell r="O2000">
            <v>3792.3</v>
          </cell>
          <cell r="P2000">
            <v>1058.4000000000001</v>
          </cell>
          <cell r="Q2000">
            <v>2733.9</v>
          </cell>
          <cell r="R2000">
            <v>3681.5</v>
          </cell>
          <cell r="S2000">
            <v>838.7</v>
          </cell>
          <cell r="T2000">
            <v>2842.8</v>
          </cell>
          <cell r="U2000">
            <v>14150.9</v>
          </cell>
          <cell r="V2000">
            <v>2851.1</v>
          </cell>
          <cell r="W2000">
            <v>11299.8</v>
          </cell>
          <cell r="X2000">
            <v>3886.6</v>
          </cell>
          <cell r="Y2000">
            <v>769.8</v>
          </cell>
          <cell r="Z2000">
            <v>3116.8</v>
          </cell>
          <cell r="AA2000">
            <v>5917.6</v>
          </cell>
          <cell r="AB2000">
            <v>1467.7</v>
          </cell>
          <cell r="AC2000">
            <v>4449.8999999999996</v>
          </cell>
          <cell r="AD2000">
            <v>4346.6000000000004</v>
          </cell>
          <cell r="AE2000">
            <v>613.6</v>
          </cell>
          <cell r="AF2000">
            <v>3733</v>
          </cell>
        </row>
        <row r="2001">
          <cell r="C2001" t="str">
            <v>08151 BED IN A BAGCP MD POS $ on Sls Alt Fulfill $</v>
          </cell>
          <cell r="D2001" t="str">
            <v>08151 BED IN A BAG</v>
          </cell>
          <cell r="E2001" t="str">
            <v>CP MD POS $ on Sls Alt Fulfill $</v>
          </cell>
          <cell r="F2001">
            <v>0</v>
          </cell>
          <cell r="G2001">
            <v>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  <cell r="M2001">
            <v>0</v>
          </cell>
          <cell r="N2001">
            <v>0</v>
          </cell>
          <cell r="O2001">
            <v>0</v>
          </cell>
          <cell r="P2001">
            <v>0</v>
          </cell>
          <cell r="Q2001">
            <v>0</v>
          </cell>
          <cell r="R2001">
            <v>0</v>
          </cell>
          <cell r="S2001">
            <v>0</v>
          </cell>
          <cell r="T2001">
            <v>0</v>
          </cell>
          <cell r="U2001">
            <v>0</v>
          </cell>
          <cell r="V2001">
            <v>0</v>
          </cell>
          <cell r="W2001">
            <v>0</v>
          </cell>
          <cell r="X2001">
            <v>0</v>
          </cell>
          <cell r="Y2001">
            <v>0</v>
          </cell>
          <cell r="Z2001">
            <v>0</v>
          </cell>
          <cell r="AA2001">
            <v>0</v>
          </cell>
          <cell r="AB2001">
            <v>0</v>
          </cell>
          <cell r="AC2001">
            <v>0</v>
          </cell>
          <cell r="AD2001">
            <v>0</v>
          </cell>
          <cell r="AE2001">
            <v>0</v>
          </cell>
          <cell r="AF2001">
            <v>0</v>
          </cell>
        </row>
        <row r="2002">
          <cell r="C2002" t="str">
            <v>08151 BED IN A BAGCP MD POS $ on Sls Net Fulfilled $</v>
          </cell>
          <cell r="D2002" t="str">
            <v>08151 BED IN A BAG</v>
          </cell>
          <cell r="E2002" t="str">
            <v>CP MD POS $ on Sls Net Fulfilled $</v>
          </cell>
          <cell r="F2002">
            <v>24612.799999999999</v>
          </cell>
          <cell r="G2002">
            <v>7181</v>
          </cell>
          <cell r="H2002">
            <v>17431.8</v>
          </cell>
          <cell r="I2002">
            <v>10462</v>
          </cell>
          <cell r="J2002">
            <v>3737.4</v>
          </cell>
          <cell r="K2002">
            <v>6724.5</v>
          </cell>
          <cell r="L2002">
            <v>2988.2</v>
          </cell>
          <cell r="M2002">
            <v>1179.8</v>
          </cell>
          <cell r="N2002">
            <v>1808.4</v>
          </cell>
          <cell r="O2002">
            <v>3792.3</v>
          </cell>
          <cell r="P2002">
            <v>1644.4</v>
          </cell>
          <cell r="Q2002">
            <v>2147.9</v>
          </cell>
          <cell r="R2002">
            <v>3681.5</v>
          </cell>
          <cell r="S2002">
            <v>913.3</v>
          </cell>
          <cell r="T2002">
            <v>2768.2</v>
          </cell>
          <cell r="U2002">
            <v>14150.9</v>
          </cell>
          <cell r="V2002">
            <v>3443.5</v>
          </cell>
          <cell r="W2002">
            <v>10707.3</v>
          </cell>
          <cell r="X2002">
            <v>3886.6</v>
          </cell>
          <cell r="Y2002">
            <v>969.1</v>
          </cell>
          <cell r="Z2002">
            <v>2917.5</v>
          </cell>
          <cell r="AA2002">
            <v>5917.6</v>
          </cell>
          <cell r="AB2002">
            <v>1536.6</v>
          </cell>
          <cell r="AC2002">
            <v>4381</v>
          </cell>
          <cell r="AD2002">
            <v>4346.6000000000004</v>
          </cell>
          <cell r="AE2002">
            <v>937.8</v>
          </cell>
          <cell r="AF2002">
            <v>3408.9</v>
          </cell>
        </row>
        <row r="2003">
          <cell r="C2003" t="str">
            <v>08151 BED IN A BAGCP MD POS $ on Sls Non Financial Cross Divisional $</v>
          </cell>
          <cell r="D2003" t="str">
            <v>08151 BED IN A BAG</v>
          </cell>
          <cell r="E2003" t="str">
            <v>CP MD POS $ on Sls Non Financial Cross Divisional $</v>
          </cell>
          <cell r="F2003">
            <v>0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  <cell r="L2003">
            <v>0</v>
          </cell>
          <cell r="M2003">
            <v>0</v>
          </cell>
          <cell r="N2003">
            <v>0</v>
          </cell>
          <cell r="O2003">
            <v>0</v>
          </cell>
          <cell r="P2003">
            <v>0</v>
          </cell>
          <cell r="Q2003">
            <v>0</v>
          </cell>
          <cell r="R2003">
            <v>0</v>
          </cell>
          <cell r="S2003">
            <v>0</v>
          </cell>
          <cell r="T2003">
            <v>0</v>
          </cell>
          <cell r="U2003">
            <v>0</v>
          </cell>
          <cell r="V2003">
            <v>0</v>
          </cell>
          <cell r="W2003">
            <v>0</v>
          </cell>
          <cell r="X2003">
            <v>0</v>
          </cell>
          <cell r="Y2003">
            <v>0</v>
          </cell>
          <cell r="Z2003">
            <v>0</v>
          </cell>
          <cell r="AA2003">
            <v>0</v>
          </cell>
          <cell r="AB2003">
            <v>0</v>
          </cell>
          <cell r="AC2003">
            <v>0</v>
          </cell>
          <cell r="AD2003">
            <v>0</v>
          </cell>
          <cell r="AE2003">
            <v>0</v>
          </cell>
          <cell r="AF2003">
            <v>0</v>
          </cell>
        </row>
        <row r="2004">
          <cell r="C2004" t="str">
            <v>08151 BED IN A BAGCP MD POS $ on Sls on Owned Inv $</v>
          </cell>
          <cell r="D2004" t="str">
            <v>08151 BED IN A BAG</v>
          </cell>
          <cell r="E2004" t="str">
            <v>CP MD POS $ on Sls on Owned Inv $</v>
          </cell>
          <cell r="F2004">
            <v>14138.2</v>
          </cell>
          <cell r="G2004">
            <v>5371.2</v>
          </cell>
          <cell r="H2004">
            <v>8767</v>
          </cell>
          <cell r="I2004">
            <v>6303.9</v>
          </cell>
          <cell r="J2004">
            <v>2520.1999999999998</v>
          </cell>
          <cell r="K2004">
            <v>3783.8</v>
          </cell>
          <cell r="L2004">
            <v>1749.5</v>
          </cell>
          <cell r="M2004">
            <v>623.1</v>
          </cell>
          <cell r="N2004">
            <v>1126.4000000000001</v>
          </cell>
          <cell r="O2004">
            <v>2608.8000000000002</v>
          </cell>
          <cell r="P2004">
            <v>1058.4000000000001</v>
          </cell>
          <cell r="Q2004">
            <v>1550.4</v>
          </cell>
          <cell r="R2004">
            <v>1945.6</v>
          </cell>
          <cell r="S2004">
            <v>838.7</v>
          </cell>
          <cell r="T2004">
            <v>1107</v>
          </cell>
          <cell r="U2004">
            <v>7834.3</v>
          </cell>
          <cell r="V2004">
            <v>2851.1</v>
          </cell>
          <cell r="W2004">
            <v>4983.2</v>
          </cell>
          <cell r="X2004">
            <v>2169.4</v>
          </cell>
          <cell r="Y2004">
            <v>769.8</v>
          </cell>
          <cell r="Z2004">
            <v>1399.6</v>
          </cell>
          <cell r="AA2004">
            <v>3688.1</v>
          </cell>
          <cell r="AB2004">
            <v>1467.7</v>
          </cell>
          <cell r="AC2004">
            <v>2220.4</v>
          </cell>
          <cell r="AD2004">
            <v>1976.8</v>
          </cell>
          <cell r="AE2004">
            <v>613.6</v>
          </cell>
          <cell r="AF2004">
            <v>1363.2</v>
          </cell>
        </row>
        <row r="2005">
          <cell r="C2005" t="str">
            <v>08151 BED IN A BAGCP MD POS $ on Sls Vendor Filled $</v>
          </cell>
          <cell r="D2005" t="str">
            <v>08151 BED IN A BAG</v>
          </cell>
          <cell r="E2005" t="str">
            <v>CP MD POS $ on Sls Vendor Filled $</v>
          </cell>
          <cell r="F2005">
            <v>10474.6</v>
          </cell>
          <cell r="G2005">
            <v>0</v>
          </cell>
          <cell r="H2005">
            <v>10474.6</v>
          </cell>
          <cell r="I2005">
            <v>4158</v>
          </cell>
          <cell r="J2005">
            <v>0</v>
          </cell>
          <cell r="K2005">
            <v>4158</v>
          </cell>
          <cell r="L2005">
            <v>1238.7</v>
          </cell>
          <cell r="M2005">
            <v>0</v>
          </cell>
          <cell r="N2005">
            <v>1238.7</v>
          </cell>
          <cell r="O2005">
            <v>1183.5</v>
          </cell>
          <cell r="P2005">
            <v>0</v>
          </cell>
          <cell r="Q2005">
            <v>1183.5</v>
          </cell>
          <cell r="R2005">
            <v>1735.8</v>
          </cell>
          <cell r="S2005">
            <v>0</v>
          </cell>
          <cell r="T2005">
            <v>1735.8</v>
          </cell>
          <cell r="U2005">
            <v>6316.6</v>
          </cell>
          <cell r="V2005">
            <v>0</v>
          </cell>
          <cell r="W2005">
            <v>6316.6</v>
          </cell>
          <cell r="X2005">
            <v>1717.3</v>
          </cell>
          <cell r="Y2005">
            <v>0</v>
          </cell>
          <cell r="Z2005">
            <v>1717.3</v>
          </cell>
          <cell r="AA2005">
            <v>2229.5</v>
          </cell>
          <cell r="AB2005">
            <v>0</v>
          </cell>
          <cell r="AC2005">
            <v>2229.5</v>
          </cell>
          <cell r="AD2005">
            <v>2369.8000000000002</v>
          </cell>
          <cell r="AE2005">
            <v>0</v>
          </cell>
          <cell r="AF2005">
            <v>2369.8000000000002</v>
          </cell>
        </row>
        <row r="2006">
          <cell r="C2006" t="str">
            <v>08151 BED IN A BAGCP MD POS %</v>
          </cell>
          <cell r="D2006" t="str">
            <v>08151 BED IN A BAG</v>
          </cell>
          <cell r="E2006" t="str">
            <v>CP MD POS %</v>
          </cell>
          <cell r="F2006">
            <v>0.38200000000000001</v>
          </cell>
          <cell r="G2006">
            <v>0.34699999999999998</v>
          </cell>
          <cell r="H2006">
            <v>0.39300000000000002</v>
          </cell>
          <cell r="I2006">
            <v>0.33900000000000002</v>
          </cell>
          <cell r="J2006">
            <v>0.31900000000000001</v>
          </cell>
          <cell r="K2006">
            <v>0.34599999999999997</v>
          </cell>
          <cell r="L2006">
            <v>0.29799999999999999</v>
          </cell>
          <cell r="M2006">
            <v>0.28999999999999998</v>
          </cell>
          <cell r="N2006">
            <v>0.3</v>
          </cell>
          <cell r="O2006">
            <v>0.33800000000000002</v>
          </cell>
          <cell r="P2006">
            <v>0.31</v>
          </cell>
          <cell r="Q2006">
            <v>0.35</v>
          </cell>
          <cell r="R2006">
            <v>0.38300000000000001</v>
          </cell>
          <cell r="S2006">
            <v>0.36</v>
          </cell>
          <cell r="T2006">
            <v>0.39</v>
          </cell>
          <cell r="U2006">
            <v>0.42099999999999999</v>
          </cell>
          <cell r="V2006">
            <v>0.375</v>
          </cell>
          <cell r="W2006">
            <v>0.434</v>
          </cell>
          <cell r="X2006">
            <v>0.439</v>
          </cell>
          <cell r="Y2006">
            <v>0.37</v>
          </cell>
          <cell r="Z2006">
            <v>0.46</v>
          </cell>
          <cell r="AA2006">
            <v>0.46200000000000002</v>
          </cell>
          <cell r="AB2006">
            <v>0.44</v>
          </cell>
          <cell r="AC2006">
            <v>0.47</v>
          </cell>
          <cell r="AD2006">
            <v>0.36299999999999999</v>
          </cell>
          <cell r="AE2006">
            <v>0.28000000000000003</v>
          </cell>
          <cell r="AF2006">
            <v>0.38200000000000001</v>
          </cell>
        </row>
        <row r="2007">
          <cell r="C2007" t="str">
            <v>08151 BED IN A BAGCP MD POS % on Sls Alt Fulfill $</v>
          </cell>
          <cell r="D2007" t="str">
            <v>08151 BED IN A BAG</v>
          </cell>
          <cell r="E2007" t="str">
            <v>CP MD POS % on Sls Alt Fulfill $</v>
          </cell>
          <cell r="F2007">
            <v>0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  <cell r="M2007">
            <v>0</v>
          </cell>
          <cell r="N2007">
            <v>0</v>
          </cell>
          <cell r="O2007">
            <v>0</v>
          </cell>
          <cell r="P2007">
            <v>0</v>
          </cell>
          <cell r="Q2007">
            <v>0</v>
          </cell>
          <cell r="R2007">
            <v>0</v>
          </cell>
          <cell r="S2007">
            <v>0</v>
          </cell>
          <cell r="T2007">
            <v>0</v>
          </cell>
          <cell r="U2007">
            <v>0</v>
          </cell>
          <cell r="V2007">
            <v>0</v>
          </cell>
          <cell r="W2007">
            <v>0</v>
          </cell>
          <cell r="X2007">
            <v>0</v>
          </cell>
          <cell r="Y2007">
            <v>0</v>
          </cell>
          <cell r="Z2007">
            <v>0</v>
          </cell>
          <cell r="AA2007">
            <v>0</v>
          </cell>
          <cell r="AB2007">
            <v>0</v>
          </cell>
          <cell r="AC2007">
            <v>0</v>
          </cell>
          <cell r="AD2007">
            <v>0</v>
          </cell>
          <cell r="AE2007">
            <v>0</v>
          </cell>
          <cell r="AF2007">
            <v>0</v>
          </cell>
        </row>
        <row r="2008">
          <cell r="C2008" t="str">
            <v>08151 BED IN A BAGCP MD POS % on Sls Net Fulfilled $</v>
          </cell>
          <cell r="D2008" t="str">
            <v>08151 BED IN A BAG</v>
          </cell>
          <cell r="E2008" t="str">
            <v>CP MD POS % on Sls Net Fulfilled $</v>
          </cell>
          <cell r="F2008">
            <v>0.38200000000000001</v>
          </cell>
          <cell r="G2008">
            <v>0.54100000000000004</v>
          </cell>
          <cell r="H2008">
            <v>0.34</v>
          </cell>
          <cell r="I2008">
            <v>0.33900000000000002</v>
          </cell>
          <cell r="J2008">
            <v>0.57199999999999995</v>
          </cell>
          <cell r="K2008">
            <v>0.27600000000000002</v>
          </cell>
          <cell r="L2008">
            <v>0.29799999999999999</v>
          </cell>
          <cell r="M2008">
            <v>0.747</v>
          </cell>
          <cell r="N2008">
            <v>0.214</v>
          </cell>
          <cell r="O2008">
            <v>0.33800000000000002</v>
          </cell>
          <cell r="P2008">
            <v>0.58799999999999997</v>
          </cell>
          <cell r="Q2008">
            <v>0.255</v>
          </cell>
          <cell r="R2008">
            <v>0.38300000000000001</v>
          </cell>
          <cell r="S2008">
            <v>0.42199999999999999</v>
          </cell>
          <cell r="T2008">
            <v>0.371</v>
          </cell>
          <cell r="U2008">
            <v>0.42099999999999999</v>
          </cell>
          <cell r="V2008">
            <v>0.51100000000000001</v>
          </cell>
          <cell r="W2008">
            <v>0.39800000000000002</v>
          </cell>
          <cell r="X2008">
            <v>0.439</v>
          </cell>
          <cell r="Y2008">
            <v>0.53200000000000003</v>
          </cell>
          <cell r="Z2008">
            <v>0.41499999999999998</v>
          </cell>
          <cell r="AA2008">
            <v>0.46200000000000002</v>
          </cell>
          <cell r="AB2008">
            <v>0.51800000000000002</v>
          </cell>
          <cell r="AC2008">
            <v>0.44500000000000001</v>
          </cell>
          <cell r="AD2008">
            <v>0.36299999999999999</v>
          </cell>
          <cell r="AE2008">
            <v>0.47899999999999998</v>
          </cell>
          <cell r="AF2008">
            <v>0.34100000000000003</v>
          </cell>
        </row>
        <row r="2009">
          <cell r="C2009" t="str">
            <v>08151 BED IN A BAGCP MD POS % on Sls Non Financial Cross Divisional $</v>
          </cell>
          <cell r="D2009" t="str">
            <v>08151 BED IN A BAG</v>
          </cell>
          <cell r="E2009" t="str">
            <v>CP MD POS % on Sls Non Financial Cross Divisional $</v>
          </cell>
          <cell r="F2009">
            <v>0</v>
          </cell>
          <cell r="G2009">
            <v>0</v>
          </cell>
          <cell r="H2009">
            <v>0</v>
          </cell>
          <cell r="I2009">
            <v>0</v>
          </cell>
          <cell r="J2009">
            <v>0</v>
          </cell>
          <cell r="K2009">
            <v>0</v>
          </cell>
          <cell r="L2009">
            <v>0</v>
          </cell>
          <cell r="M2009">
            <v>0</v>
          </cell>
          <cell r="N2009">
            <v>0</v>
          </cell>
          <cell r="O2009">
            <v>0</v>
          </cell>
          <cell r="P2009">
            <v>0</v>
          </cell>
          <cell r="Q2009">
            <v>0</v>
          </cell>
          <cell r="R2009">
            <v>0</v>
          </cell>
          <cell r="S2009">
            <v>0</v>
          </cell>
          <cell r="T2009">
            <v>0</v>
          </cell>
          <cell r="U2009">
            <v>0</v>
          </cell>
          <cell r="V2009">
            <v>0</v>
          </cell>
          <cell r="W2009">
            <v>0</v>
          </cell>
          <cell r="X2009">
            <v>0</v>
          </cell>
          <cell r="Y2009">
            <v>0</v>
          </cell>
          <cell r="Z2009">
            <v>0</v>
          </cell>
          <cell r="AA2009">
            <v>0</v>
          </cell>
          <cell r="AB2009">
            <v>0</v>
          </cell>
          <cell r="AC2009">
            <v>0</v>
          </cell>
          <cell r="AD2009">
            <v>0</v>
          </cell>
          <cell r="AE2009">
            <v>0</v>
          </cell>
          <cell r="AF2009">
            <v>0</v>
          </cell>
        </row>
        <row r="2010">
          <cell r="C2010" t="str">
            <v>08151 BED IN A BAGCP MD POS % on Sls on Owned Inv $</v>
          </cell>
          <cell r="D2010" t="str">
            <v>08151 BED IN A BAG</v>
          </cell>
          <cell r="E2010" t="str">
            <v>CP MD POS % on Sls on Owned Inv $</v>
          </cell>
          <cell r="F2010">
            <v>0.34899999999999998</v>
          </cell>
          <cell r="G2010">
            <v>0.34699999999999998</v>
          </cell>
          <cell r="H2010">
            <v>0.35099999999999998</v>
          </cell>
          <cell r="I2010">
            <v>0.312</v>
          </cell>
          <cell r="J2010">
            <v>0.31900000000000001</v>
          </cell>
          <cell r="K2010">
            <v>0.307</v>
          </cell>
          <cell r="L2010">
            <v>0.29199999999999998</v>
          </cell>
          <cell r="M2010">
            <v>0.28999999999999998</v>
          </cell>
          <cell r="N2010">
            <v>0.29299999999999998</v>
          </cell>
          <cell r="O2010">
            <v>0.29099999999999998</v>
          </cell>
          <cell r="P2010">
            <v>0.31</v>
          </cell>
          <cell r="Q2010">
            <v>0.27900000000000003</v>
          </cell>
          <cell r="R2010">
            <v>0.372</v>
          </cell>
          <cell r="S2010">
            <v>0.36</v>
          </cell>
          <cell r="T2010">
            <v>0.38200000000000001</v>
          </cell>
          <cell r="U2010">
            <v>0.38600000000000001</v>
          </cell>
          <cell r="V2010">
            <v>0.375</v>
          </cell>
          <cell r="W2010">
            <v>0.39300000000000002</v>
          </cell>
          <cell r="X2010">
            <v>0.40799999999999997</v>
          </cell>
          <cell r="Y2010">
            <v>0.37</v>
          </cell>
          <cell r="Z2010">
            <v>0.432</v>
          </cell>
          <cell r="AA2010">
            <v>0.40799999999999997</v>
          </cell>
          <cell r="AB2010">
            <v>0.44</v>
          </cell>
          <cell r="AC2010">
            <v>0.39</v>
          </cell>
          <cell r="AD2010">
            <v>0.33300000000000002</v>
          </cell>
          <cell r="AE2010">
            <v>0.28000000000000003</v>
          </cell>
          <cell r="AF2010">
            <v>0.36399999999999999</v>
          </cell>
        </row>
        <row r="2011">
          <cell r="C2011" t="str">
            <v>08151 BED IN A BAGCP MD POS % on Sls Vendor Filled $</v>
          </cell>
          <cell r="D2011" t="str">
            <v>08151 BED IN A BAG</v>
          </cell>
          <cell r="E2011" t="str">
            <v>CP MD POS % on Sls Vendor Filled $</v>
          </cell>
          <cell r="F2011">
            <v>0.436</v>
          </cell>
          <cell r="G2011">
            <v>0</v>
          </cell>
          <cell r="H2011">
            <v>0.436</v>
          </cell>
          <cell r="I2011">
            <v>0.38900000000000001</v>
          </cell>
          <cell r="J2011">
            <v>0</v>
          </cell>
          <cell r="K2011">
            <v>0.38900000000000001</v>
          </cell>
          <cell r="L2011">
            <v>0.307</v>
          </cell>
          <cell r="M2011">
            <v>0</v>
          </cell>
          <cell r="N2011">
            <v>0.307</v>
          </cell>
          <cell r="O2011">
            <v>0.52700000000000002</v>
          </cell>
          <cell r="P2011">
            <v>0</v>
          </cell>
          <cell r="Q2011">
            <v>0.52700000000000002</v>
          </cell>
          <cell r="R2011">
            <v>0.39500000000000002</v>
          </cell>
          <cell r="S2011">
            <v>0</v>
          </cell>
          <cell r="T2011">
            <v>0.39500000000000002</v>
          </cell>
          <cell r="U2011">
            <v>0.47399999999999998</v>
          </cell>
          <cell r="V2011">
            <v>0</v>
          </cell>
          <cell r="W2011">
            <v>0.47399999999999998</v>
          </cell>
          <cell r="X2011">
            <v>0.48499999999999999</v>
          </cell>
          <cell r="Y2011">
            <v>0</v>
          </cell>
          <cell r="Z2011">
            <v>0.48499999999999999</v>
          </cell>
          <cell r="AA2011">
            <v>0.59099999999999997</v>
          </cell>
          <cell r="AB2011">
            <v>0</v>
          </cell>
          <cell r="AC2011">
            <v>0.59099999999999997</v>
          </cell>
          <cell r="AD2011">
            <v>0.39300000000000002</v>
          </cell>
          <cell r="AE2011">
            <v>0</v>
          </cell>
          <cell r="AF2011">
            <v>0.39300000000000002</v>
          </cell>
        </row>
        <row r="2012">
          <cell r="C2012" t="str">
            <v>08151 BED IN A BAGCP MD POS Fulfilled $</v>
          </cell>
          <cell r="D2012" t="str">
            <v>08151 BED IN A BAG</v>
          </cell>
          <cell r="E2012" t="str">
            <v>CP MD POS Fulfilled $</v>
          </cell>
          <cell r="F2012">
            <v>24612.799999999999</v>
          </cell>
          <cell r="G2012">
            <v>5371.2</v>
          </cell>
          <cell r="H2012">
            <v>19241.599999999999</v>
          </cell>
          <cell r="I2012">
            <v>10462</v>
          </cell>
          <cell r="J2012">
            <v>2520.1999999999998</v>
          </cell>
          <cell r="K2012">
            <v>7941.8</v>
          </cell>
          <cell r="L2012">
            <v>2988.2</v>
          </cell>
          <cell r="M2012">
            <v>623.1</v>
          </cell>
          <cell r="N2012">
            <v>2365.1</v>
          </cell>
          <cell r="O2012">
            <v>3792.3</v>
          </cell>
          <cell r="P2012">
            <v>1058.4000000000001</v>
          </cell>
          <cell r="Q2012">
            <v>2733.9</v>
          </cell>
          <cell r="R2012">
            <v>3681.5</v>
          </cell>
          <cell r="S2012">
            <v>838.7</v>
          </cell>
          <cell r="T2012">
            <v>2842.8</v>
          </cell>
          <cell r="U2012">
            <v>14150.9</v>
          </cell>
          <cell r="V2012">
            <v>2851.1</v>
          </cell>
          <cell r="W2012">
            <v>11299.8</v>
          </cell>
          <cell r="X2012">
            <v>3886.6</v>
          </cell>
          <cell r="Y2012">
            <v>769.8</v>
          </cell>
          <cell r="Z2012">
            <v>3116.8</v>
          </cell>
          <cell r="AA2012">
            <v>5917.6</v>
          </cell>
          <cell r="AB2012">
            <v>1467.7</v>
          </cell>
          <cell r="AC2012">
            <v>4449.8999999999996</v>
          </cell>
          <cell r="AD2012">
            <v>4346.6000000000004</v>
          </cell>
          <cell r="AE2012">
            <v>613.6</v>
          </cell>
          <cell r="AF2012">
            <v>3733</v>
          </cell>
        </row>
        <row r="2013">
          <cell r="C2013" t="str">
            <v>08151 BED IN A BAGCP MD POS Fulfilled %</v>
          </cell>
          <cell r="D2013" t="str">
            <v>08151 BED IN A BAG</v>
          </cell>
          <cell r="E2013" t="str">
            <v>CP MD POS Fulfilled %</v>
          </cell>
          <cell r="F2013">
            <v>0.38200000000000001</v>
          </cell>
          <cell r="G2013">
            <v>0.34699999999999998</v>
          </cell>
          <cell r="H2013">
            <v>0.39300000000000002</v>
          </cell>
          <cell r="I2013">
            <v>0.33900000000000002</v>
          </cell>
          <cell r="J2013">
            <v>0.31900000000000001</v>
          </cell>
          <cell r="K2013">
            <v>0.34599999999999997</v>
          </cell>
          <cell r="L2013">
            <v>0.29799999999999999</v>
          </cell>
          <cell r="M2013">
            <v>0.28999999999999998</v>
          </cell>
          <cell r="N2013">
            <v>0.3</v>
          </cell>
          <cell r="O2013">
            <v>0.33800000000000002</v>
          </cell>
          <cell r="P2013">
            <v>0.31</v>
          </cell>
          <cell r="Q2013">
            <v>0.35</v>
          </cell>
          <cell r="R2013">
            <v>0.38300000000000001</v>
          </cell>
          <cell r="S2013">
            <v>0.36</v>
          </cell>
          <cell r="T2013">
            <v>0.39</v>
          </cell>
          <cell r="U2013">
            <v>0.42099999999999999</v>
          </cell>
          <cell r="V2013">
            <v>0.375</v>
          </cell>
          <cell r="W2013">
            <v>0.434</v>
          </cell>
          <cell r="X2013">
            <v>0.439</v>
          </cell>
          <cell r="Y2013">
            <v>0.37</v>
          </cell>
          <cell r="Z2013">
            <v>0.46</v>
          </cell>
          <cell r="AA2013">
            <v>0.46200000000000002</v>
          </cell>
          <cell r="AB2013">
            <v>0.44</v>
          </cell>
          <cell r="AC2013">
            <v>0.47</v>
          </cell>
          <cell r="AD2013">
            <v>0.36299999999999999</v>
          </cell>
          <cell r="AE2013">
            <v>0.28000000000000003</v>
          </cell>
          <cell r="AF2013">
            <v>0.38200000000000001</v>
          </cell>
        </row>
        <row r="2014">
          <cell r="C2014" t="str">
            <v>08151 BED IN A BAGCP MDA $</v>
          </cell>
          <cell r="D2014" t="str">
            <v>08151 BED IN A BAG</v>
          </cell>
          <cell r="E2014" t="str">
            <v>CP MDA $</v>
          </cell>
          <cell r="F2014">
            <v>4206.1000000000004</v>
          </cell>
          <cell r="G2014">
            <v>782.1</v>
          </cell>
          <cell r="H2014">
            <v>3424</v>
          </cell>
          <cell r="I2014">
            <v>2818.4</v>
          </cell>
          <cell r="J2014">
            <v>549.6</v>
          </cell>
          <cell r="K2014">
            <v>2268.6999999999998</v>
          </cell>
          <cell r="L2014">
            <v>1229</v>
          </cell>
          <cell r="M2014">
            <v>281.7</v>
          </cell>
          <cell r="N2014">
            <v>947.3</v>
          </cell>
          <cell r="O2014">
            <v>794</v>
          </cell>
          <cell r="P2014">
            <v>263.10000000000002</v>
          </cell>
          <cell r="Q2014">
            <v>530.9</v>
          </cell>
          <cell r="R2014">
            <v>795.4</v>
          </cell>
          <cell r="S2014">
            <v>4.9000000000000004</v>
          </cell>
          <cell r="T2014">
            <v>790.5</v>
          </cell>
          <cell r="U2014">
            <v>1387.7</v>
          </cell>
          <cell r="V2014">
            <v>232.5</v>
          </cell>
          <cell r="W2014">
            <v>1155.3</v>
          </cell>
          <cell r="X2014">
            <v>525.5</v>
          </cell>
          <cell r="Y2014">
            <v>34.1</v>
          </cell>
          <cell r="Z2014">
            <v>491.4</v>
          </cell>
          <cell r="AA2014">
            <v>423.4</v>
          </cell>
          <cell r="AB2014">
            <v>118.2</v>
          </cell>
          <cell r="AC2014">
            <v>305.2</v>
          </cell>
          <cell r="AD2014">
            <v>438.8</v>
          </cell>
          <cell r="AE2014">
            <v>80.099999999999994</v>
          </cell>
          <cell r="AF2014">
            <v>358.7</v>
          </cell>
        </row>
        <row r="2015">
          <cell r="C2015" t="str">
            <v>08151 BED IN A BAGCP MDA C$</v>
          </cell>
          <cell r="D2015" t="str">
            <v>08151 BED IN A BAG</v>
          </cell>
          <cell r="E2015" t="str">
            <v>CP MDA C$</v>
          </cell>
          <cell r="F2015">
            <v>1708.2</v>
          </cell>
          <cell r="G2015">
            <v>0</v>
          </cell>
          <cell r="H2015">
            <v>0</v>
          </cell>
          <cell r="I2015">
            <v>1143.2</v>
          </cell>
          <cell r="J2015">
            <v>0</v>
          </cell>
          <cell r="K2015">
            <v>0</v>
          </cell>
          <cell r="L2015">
            <v>483.7</v>
          </cell>
          <cell r="M2015">
            <v>0</v>
          </cell>
          <cell r="N2015">
            <v>0</v>
          </cell>
          <cell r="O2015">
            <v>330.5</v>
          </cell>
          <cell r="P2015">
            <v>0</v>
          </cell>
          <cell r="Q2015">
            <v>0</v>
          </cell>
          <cell r="R2015">
            <v>329</v>
          </cell>
          <cell r="S2015">
            <v>0</v>
          </cell>
          <cell r="T2015">
            <v>0</v>
          </cell>
          <cell r="U2015">
            <v>565.1</v>
          </cell>
          <cell r="V2015">
            <v>0</v>
          </cell>
          <cell r="W2015">
            <v>0</v>
          </cell>
          <cell r="X2015">
            <v>215.3</v>
          </cell>
          <cell r="Y2015">
            <v>0</v>
          </cell>
          <cell r="Z2015">
            <v>0</v>
          </cell>
          <cell r="AA2015">
            <v>171.4</v>
          </cell>
          <cell r="AB2015">
            <v>0</v>
          </cell>
          <cell r="AC2015">
            <v>0</v>
          </cell>
          <cell r="AD2015">
            <v>178.4</v>
          </cell>
          <cell r="AE2015">
            <v>0</v>
          </cell>
          <cell r="AF2015">
            <v>0</v>
          </cell>
        </row>
        <row r="2016">
          <cell r="C2016" t="str">
            <v>08151 BED IN A BAGCP MDA C$ % Rec Gross C$</v>
          </cell>
          <cell r="D2016" t="str">
            <v>08151 BED IN A BAG</v>
          </cell>
          <cell r="E2016" t="str">
            <v>CP MDA C$ % Rec Gross C$</v>
          </cell>
          <cell r="F2016">
            <v>4.2999999999999997E-2</v>
          </cell>
          <cell r="G2016">
            <v>0</v>
          </cell>
          <cell r="H2016">
            <v>0</v>
          </cell>
          <cell r="I2016">
            <v>5.7000000000000002E-2</v>
          </cell>
          <cell r="J2016">
            <v>0</v>
          </cell>
          <cell r="K2016">
            <v>0</v>
          </cell>
          <cell r="L2016">
            <v>0.06</v>
          </cell>
          <cell r="M2016">
            <v>0</v>
          </cell>
          <cell r="N2016">
            <v>0</v>
          </cell>
          <cell r="O2016">
            <v>5.2999999999999999E-2</v>
          </cell>
          <cell r="P2016">
            <v>0</v>
          </cell>
          <cell r="Q2016">
            <v>0</v>
          </cell>
          <cell r="R2016">
            <v>5.8000000000000003E-2</v>
          </cell>
          <cell r="S2016">
            <v>0</v>
          </cell>
          <cell r="T2016">
            <v>0</v>
          </cell>
          <cell r="U2016">
            <v>2.8000000000000001E-2</v>
          </cell>
          <cell r="V2016">
            <v>0</v>
          </cell>
          <cell r="W2016">
            <v>0</v>
          </cell>
          <cell r="X2016">
            <v>2.7E-2</v>
          </cell>
          <cell r="Y2016">
            <v>0</v>
          </cell>
          <cell r="Z2016">
            <v>0</v>
          </cell>
          <cell r="AA2016">
            <v>2.7E-2</v>
          </cell>
          <cell r="AB2016">
            <v>0</v>
          </cell>
          <cell r="AC2016">
            <v>0</v>
          </cell>
          <cell r="AD2016">
            <v>3.1E-2</v>
          </cell>
          <cell r="AE2016">
            <v>0</v>
          </cell>
          <cell r="AF2016">
            <v>0</v>
          </cell>
        </row>
        <row r="2017">
          <cell r="C2017" t="str">
            <v>08151 BED IN A BAGCP MDA MU %</v>
          </cell>
          <cell r="D2017" t="str">
            <v>08151 BED IN A BAG</v>
          </cell>
          <cell r="E2017" t="str">
            <v>CP MDA MU %</v>
          </cell>
          <cell r="F2017">
            <v>0.59389999999999998</v>
          </cell>
          <cell r="G2017">
            <v>0</v>
          </cell>
          <cell r="H2017">
            <v>0</v>
          </cell>
          <cell r="I2017">
            <v>0.59440000000000004</v>
          </cell>
          <cell r="J2017">
            <v>0</v>
          </cell>
          <cell r="K2017">
            <v>0</v>
          </cell>
          <cell r="L2017">
            <v>0.60640000000000005</v>
          </cell>
          <cell r="M2017">
            <v>0</v>
          </cell>
          <cell r="N2017">
            <v>0</v>
          </cell>
          <cell r="O2017">
            <v>0.58379999999999999</v>
          </cell>
          <cell r="P2017">
            <v>0</v>
          </cell>
          <cell r="Q2017">
            <v>0</v>
          </cell>
          <cell r="R2017">
            <v>0.58640000000000003</v>
          </cell>
          <cell r="S2017">
            <v>0</v>
          </cell>
          <cell r="T2017">
            <v>0</v>
          </cell>
          <cell r="U2017">
            <v>0.59279999999999999</v>
          </cell>
          <cell r="V2017">
            <v>0</v>
          </cell>
          <cell r="W2017">
            <v>0</v>
          </cell>
          <cell r="X2017">
            <v>0.59030000000000005</v>
          </cell>
          <cell r="Y2017">
            <v>0</v>
          </cell>
          <cell r="Z2017">
            <v>0</v>
          </cell>
          <cell r="AA2017">
            <v>0.59530000000000005</v>
          </cell>
          <cell r="AB2017">
            <v>0</v>
          </cell>
          <cell r="AC2017">
            <v>0</v>
          </cell>
          <cell r="AD2017">
            <v>0.59340000000000004</v>
          </cell>
          <cell r="AE2017">
            <v>0</v>
          </cell>
          <cell r="AF2017">
            <v>0</v>
          </cell>
        </row>
        <row r="2018">
          <cell r="C2018" t="str">
            <v>08151 BED IN A BAGCP MM $</v>
          </cell>
          <cell r="D2018" t="str">
            <v>08151 BED IN A BAG</v>
          </cell>
          <cell r="E2018" t="str">
            <v>CP MM $</v>
          </cell>
          <cell r="F2018">
            <v>27814.1</v>
          </cell>
          <cell r="G2018">
            <v>0</v>
          </cell>
          <cell r="H2018">
            <v>0</v>
          </cell>
          <cell r="I2018">
            <v>14337</v>
          </cell>
          <cell r="J2018">
            <v>0</v>
          </cell>
          <cell r="K2018">
            <v>0</v>
          </cell>
          <cell r="L2018">
            <v>4866</v>
          </cell>
          <cell r="M2018">
            <v>0</v>
          </cell>
          <cell r="N2018">
            <v>0</v>
          </cell>
          <cell r="O2018">
            <v>5181</v>
          </cell>
          <cell r="P2018">
            <v>0</v>
          </cell>
          <cell r="Q2018">
            <v>0</v>
          </cell>
          <cell r="R2018">
            <v>4290</v>
          </cell>
          <cell r="S2018">
            <v>0</v>
          </cell>
          <cell r="T2018">
            <v>0</v>
          </cell>
          <cell r="U2018">
            <v>13477.1</v>
          </cell>
          <cell r="V2018">
            <v>0</v>
          </cell>
          <cell r="W2018">
            <v>0</v>
          </cell>
          <cell r="X2018">
            <v>3566.7</v>
          </cell>
          <cell r="Y2018">
            <v>0</v>
          </cell>
          <cell r="Z2018">
            <v>0</v>
          </cell>
          <cell r="AA2018">
            <v>4815</v>
          </cell>
          <cell r="AB2018">
            <v>0</v>
          </cell>
          <cell r="AC2018">
            <v>0</v>
          </cell>
          <cell r="AD2018">
            <v>5095.3999999999996</v>
          </cell>
          <cell r="AE2018">
            <v>0</v>
          </cell>
          <cell r="AF2018">
            <v>0</v>
          </cell>
        </row>
        <row r="2019">
          <cell r="C2019" t="str">
            <v>08151 BED IN A BAGCP MM %</v>
          </cell>
          <cell r="D2019" t="str">
            <v>08151 BED IN A BAG</v>
          </cell>
          <cell r="E2019" t="str">
            <v>CP MM %</v>
          </cell>
          <cell r="F2019">
            <v>0.43120000000000003</v>
          </cell>
          <cell r="G2019">
            <v>0</v>
          </cell>
          <cell r="H2019">
            <v>0</v>
          </cell>
          <cell r="I2019">
            <v>0.46429999999999999</v>
          </cell>
          <cell r="J2019">
            <v>0</v>
          </cell>
          <cell r="K2019">
            <v>0</v>
          </cell>
          <cell r="L2019">
            <v>0.48499999999999999</v>
          </cell>
          <cell r="M2019">
            <v>0</v>
          </cell>
          <cell r="N2019">
            <v>0</v>
          </cell>
          <cell r="O2019">
            <v>0.46150000000000002</v>
          </cell>
          <cell r="P2019">
            <v>0</v>
          </cell>
          <cell r="Q2019">
            <v>0</v>
          </cell>
          <cell r="R2019">
            <v>0.44600000000000001</v>
          </cell>
          <cell r="S2019">
            <v>0</v>
          </cell>
          <cell r="T2019">
            <v>0</v>
          </cell>
          <cell r="U2019">
            <v>0.40079999999999999</v>
          </cell>
          <cell r="V2019">
            <v>0</v>
          </cell>
          <cell r="W2019">
            <v>0</v>
          </cell>
          <cell r="X2019">
            <v>0.4027</v>
          </cell>
          <cell r="Y2019">
            <v>0</v>
          </cell>
          <cell r="Z2019">
            <v>0</v>
          </cell>
          <cell r="AA2019">
            <v>0.37609999999999999</v>
          </cell>
          <cell r="AB2019">
            <v>0</v>
          </cell>
          <cell r="AC2019">
            <v>0</v>
          </cell>
          <cell r="AD2019">
            <v>0.4259</v>
          </cell>
          <cell r="AE2019">
            <v>0</v>
          </cell>
          <cell r="AF2019">
            <v>0</v>
          </cell>
        </row>
        <row r="2020">
          <cell r="C2020" t="str">
            <v>08151 BED IN A BAGCP MUGS %</v>
          </cell>
          <cell r="D2020" t="str">
            <v>08151 BED IN A BAG</v>
          </cell>
          <cell r="E2020" t="str">
            <v>CP MUGS %</v>
          </cell>
          <cell r="F2020">
            <v>0.59489999999999998</v>
          </cell>
          <cell r="G2020">
            <v>0</v>
          </cell>
          <cell r="H2020">
            <v>0</v>
          </cell>
          <cell r="I2020">
            <v>0.59389999999999998</v>
          </cell>
          <cell r="J2020">
            <v>0</v>
          </cell>
          <cell r="K2020">
            <v>0</v>
          </cell>
          <cell r="L2020">
            <v>0.58840000000000003</v>
          </cell>
          <cell r="M2020">
            <v>0</v>
          </cell>
          <cell r="N2020">
            <v>0</v>
          </cell>
          <cell r="O2020">
            <v>0.59550000000000003</v>
          </cell>
          <cell r="P2020">
            <v>0</v>
          </cell>
          <cell r="Q2020">
            <v>0</v>
          </cell>
          <cell r="R2020">
            <v>0.59719999999999995</v>
          </cell>
          <cell r="S2020">
            <v>0</v>
          </cell>
          <cell r="T2020">
            <v>0</v>
          </cell>
          <cell r="U2020">
            <v>0.5958</v>
          </cell>
          <cell r="V2020">
            <v>0</v>
          </cell>
          <cell r="W2020">
            <v>0</v>
          </cell>
          <cell r="X2020">
            <v>0.60329999999999995</v>
          </cell>
          <cell r="Y2020">
            <v>0</v>
          </cell>
          <cell r="Z2020">
            <v>0</v>
          </cell>
          <cell r="AA2020">
            <v>0.59309999999999996</v>
          </cell>
          <cell r="AB2020">
            <v>0</v>
          </cell>
          <cell r="AC2020">
            <v>0</v>
          </cell>
          <cell r="AD2020">
            <v>0.59299999999999997</v>
          </cell>
          <cell r="AE2020">
            <v>0</v>
          </cell>
          <cell r="AF2020">
            <v>0</v>
          </cell>
        </row>
        <row r="2021">
          <cell r="C2021" t="str">
            <v>08151 BED IN A BAGCP Net MU %</v>
          </cell>
          <cell r="D2021" t="str">
            <v>08151 BED IN A BAG</v>
          </cell>
          <cell r="E2021" t="str">
            <v>CP Net MU %</v>
          </cell>
          <cell r="F2021">
            <v>0.59619999999999995</v>
          </cell>
          <cell r="G2021">
            <v>0</v>
          </cell>
          <cell r="H2021">
            <v>0</v>
          </cell>
          <cell r="I2021">
            <v>0.59599999999999997</v>
          </cell>
          <cell r="J2021">
            <v>0</v>
          </cell>
          <cell r="K2021">
            <v>0</v>
          </cell>
          <cell r="L2021">
            <v>0.5877</v>
          </cell>
          <cell r="M2021">
            <v>0</v>
          </cell>
          <cell r="N2021">
            <v>0</v>
          </cell>
          <cell r="O2021">
            <v>0.60250000000000004</v>
          </cell>
          <cell r="P2021">
            <v>0</v>
          </cell>
          <cell r="Q2021">
            <v>0</v>
          </cell>
          <cell r="R2021">
            <v>0.60029999999999994</v>
          </cell>
          <cell r="S2021">
            <v>0</v>
          </cell>
          <cell r="T2021">
            <v>0</v>
          </cell>
          <cell r="U2021">
            <v>0.59640000000000004</v>
          </cell>
          <cell r="V2021">
            <v>0</v>
          </cell>
          <cell r="W2021">
            <v>0</v>
          </cell>
          <cell r="X2021">
            <v>0.60429999999999995</v>
          </cell>
          <cell r="Y2021">
            <v>0</v>
          </cell>
          <cell r="Z2021">
            <v>0</v>
          </cell>
          <cell r="AA2021">
            <v>0.59060000000000001</v>
          </cell>
          <cell r="AB2021">
            <v>0</v>
          </cell>
          <cell r="AC2021">
            <v>0</v>
          </cell>
          <cell r="AD2021">
            <v>0.59160000000000001</v>
          </cell>
          <cell r="AE2021">
            <v>0</v>
          </cell>
          <cell r="AF2021">
            <v>0</v>
          </cell>
        </row>
        <row r="2022">
          <cell r="C2022" t="str">
            <v>08151 BED IN A BAGCP OCS C$</v>
          </cell>
          <cell r="D2022" t="str">
            <v>08151 BED IN A BAG</v>
          </cell>
          <cell r="E2022" t="str">
            <v>CP OCS C$</v>
          </cell>
          <cell r="F2022">
            <v>9.4</v>
          </cell>
          <cell r="G2022">
            <v>0</v>
          </cell>
          <cell r="H2022">
            <v>0</v>
          </cell>
          <cell r="I2022">
            <v>2.4</v>
          </cell>
          <cell r="J2022">
            <v>0</v>
          </cell>
          <cell r="K2022">
            <v>0</v>
          </cell>
          <cell r="L2022">
            <v>0.5</v>
          </cell>
          <cell r="M2022">
            <v>0</v>
          </cell>
          <cell r="N2022">
            <v>0</v>
          </cell>
          <cell r="O2022">
            <v>0.8</v>
          </cell>
          <cell r="P2022">
            <v>0</v>
          </cell>
          <cell r="Q2022">
            <v>0</v>
          </cell>
          <cell r="R2022">
            <v>1.1000000000000001</v>
          </cell>
          <cell r="S2022">
            <v>0</v>
          </cell>
          <cell r="T2022">
            <v>0</v>
          </cell>
          <cell r="U2022">
            <v>6.9</v>
          </cell>
          <cell r="V2022">
            <v>0</v>
          </cell>
          <cell r="W2022">
            <v>0</v>
          </cell>
          <cell r="X2022">
            <v>5.3</v>
          </cell>
          <cell r="Y2022">
            <v>0</v>
          </cell>
          <cell r="Z2022">
            <v>0</v>
          </cell>
          <cell r="AA2022">
            <v>0.9</v>
          </cell>
          <cell r="AB2022">
            <v>0</v>
          </cell>
          <cell r="AC2022">
            <v>0</v>
          </cell>
          <cell r="AD2022">
            <v>0.8</v>
          </cell>
          <cell r="AE2022">
            <v>0</v>
          </cell>
          <cell r="AF2022">
            <v>0</v>
          </cell>
        </row>
        <row r="2023">
          <cell r="C2023" t="str">
            <v>08151 BED IN A BAGCP Rec Gross $</v>
          </cell>
          <cell r="D2023" t="str">
            <v>08151 BED IN A BAG</v>
          </cell>
          <cell r="E2023" t="str">
            <v>CP Rec Gross $</v>
          </cell>
          <cell r="F2023">
            <v>103148</v>
          </cell>
          <cell r="G2023">
            <v>27861</v>
          </cell>
          <cell r="H2023">
            <v>75287</v>
          </cell>
          <cell r="I2023">
            <v>51162.8</v>
          </cell>
          <cell r="J2023">
            <v>15294.7</v>
          </cell>
          <cell r="K2023">
            <v>35868.1</v>
          </cell>
          <cell r="L2023">
            <v>20440.599999999999</v>
          </cell>
          <cell r="M2023">
            <v>4622.2</v>
          </cell>
          <cell r="N2023">
            <v>15818.4</v>
          </cell>
          <cell r="O2023">
            <v>15912.1</v>
          </cell>
          <cell r="P2023">
            <v>6172.5</v>
          </cell>
          <cell r="Q2023">
            <v>9739.6</v>
          </cell>
          <cell r="R2023">
            <v>14810.1</v>
          </cell>
          <cell r="S2023">
            <v>4500</v>
          </cell>
          <cell r="T2023">
            <v>10310.1</v>
          </cell>
          <cell r="U2023">
            <v>51985.2</v>
          </cell>
          <cell r="V2023">
            <v>12566.3</v>
          </cell>
          <cell r="W2023">
            <v>39418.800000000003</v>
          </cell>
          <cell r="X2023">
            <v>20974.400000000001</v>
          </cell>
          <cell r="Y2023">
            <v>5194.8</v>
          </cell>
          <cell r="Z2023">
            <v>15779.5</v>
          </cell>
          <cell r="AA2023">
            <v>16473.2</v>
          </cell>
          <cell r="AB2023">
            <v>3000</v>
          </cell>
          <cell r="AC2023">
            <v>13473.2</v>
          </cell>
          <cell r="AD2023">
            <v>14537.6</v>
          </cell>
          <cell r="AE2023">
            <v>4371.5</v>
          </cell>
          <cell r="AF2023">
            <v>10166.1</v>
          </cell>
        </row>
        <row r="2024">
          <cell r="C2024" t="str">
            <v>08151 BED IN A BAGCP Rec Gross $ % Seas</v>
          </cell>
          <cell r="D2024" t="str">
            <v>08151 BED IN A BAG</v>
          </cell>
          <cell r="E2024" t="str">
            <v>CP Rec Gross $ % Seas</v>
          </cell>
          <cell r="F2024">
            <v>1</v>
          </cell>
          <cell r="G2024">
            <v>1</v>
          </cell>
          <cell r="H2024">
            <v>1</v>
          </cell>
          <cell r="I2024">
            <v>0.496</v>
          </cell>
          <cell r="J2024">
            <v>0.54900000000000004</v>
          </cell>
          <cell r="K2024">
            <v>0.47599999999999998</v>
          </cell>
          <cell r="L2024">
            <v>0.19800000000000001</v>
          </cell>
          <cell r="M2024">
            <v>0.16600000000000001</v>
          </cell>
          <cell r="N2024">
            <v>0.21</v>
          </cell>
          <cell r="O2024">
            <v>0.154</v>
          </cell>
          <cell r="P2024">
            <v>0.222</v>
          </cell>
          <cell r="Q2024">
            <v>0.129</v>
          </cell>
          <cell r="R2024">
            <v>0.14399999999999999</v>
          </cell>
          <cell r="S2024">
            <v>0.16200000000000001</v>
          </cell>
          <cell r="T2024">
            <v>0.13700000000000001</v>
          </cell>
          <cell r="U2024">
            <v>0.504</v>
          </cell>
          <cell r="V2024">
            <v>0.45100000000000001</v>
          </cell>
          <cell r="W2024">
            <v>0.52400000000000002</v>
          </cell>
          <cell r="X2024">
            <v>0.20300000000000001</v>
          </cell>
          <cell r="Y2024">
            <v>0.186</v>
          </cell>
          <cell r="Z2024">
            <v>0.21</v>
          </cell>
          <cell r="AA2024">
            <v>0.16</v>
          </cell>
          <cell r="AB2024">
            <v>0.108</v>
          </cell>
          <cell r="AC2024">
            <v>0.17899999999999999</v>
          </cell>
          <cell r="AD2024">
            <v>0.14099999999999999</v>
          </cell>
          <cell r="AE2024">
            <v>0.157</v>
          </cell>
          <cell r="AF2024">
            <v>0.13500000000000001</v>
          </cell>
        </row>
        <row r="2025">
          <cell r="C2025" t="str">
            <v>08151 BED IN A BAGCP Rec Gross $ var LY %</v>
          </cell>
          <cell r="D2025" t="str">
            <v>08151 BED IN A BAG</v>
          </cell>
          <cell r="E2025" t="str">
            <v>CP Rec Gross $ var LY %</v>
          </cell>
          <cell r="F2025">
            <v>5.3999999999999999E-2</v>
          </cell>
          <cell r="G2025">
            <v>8.0000000000000002E-3</v>
          </cell>
          <cell r="H2025">
            <v>7.0999999999999994E-2</v>
          </cell>
          <cell r="I2025">
            <v>-9.8000000000000004E-2</v>
          </cell>
          <cell r="J2025">
            <v>-0.245</v>
          </cell>
          <cell r="K2025">
            <v>-1.7000000000000001E-2</v>
          </cell>
          <cell r="L2025">
            <v>0.46100000000000002</v>
          </cell>
          <cell r="M2025">
            <v>1.5640000000000001</v>
          </cell>
          <cell r="N2025">
            <v>0.29799999999999999</v>
          </cell>
          <cell r="O2025">
            <v>-0.182</v>
          </cell>
          <cell r="P2025">
            <v>-0.27</v>
          </cell>
          <cell r="Q2025">
            <v>-0.113</v>
          </cell>
          <cell r="R2025">
            <v>-0.36499999999999999</v>
          </cell>
          <cell r="S2025">
            <v>-0.55000000000000004</v>
          </cell>
          <cell r="T2025">
            <v>-0.22500000000000001</v>
          </cell>
          <cell r="U2025">
            <v>0.26300000000000001</v>
          </cell>
          <cell r="V2025">
            <v>0.70799999999999996</v>
          </cell>
          <cell r="W2025">
            <v>0.16700000000000001</v>
          </cell>
          <cell r="X2025">
            <v>0.27100000000000002</v>
          </cell>
          <cell r="Y2025">
            <v>0.68799999999999994</v>
          </cell>
          <cell r="Z2025">
            <v>0.17499999999999999</v>
          </cell>
          <cell r="AA2025">
            <v>0.33900000000000002</v>
          </cell>
          <cell r="AB2025">
            <v>0.16500000000000001</v>
          </cell>
          <cell r="AC2025">
            <v>0.38500000000000001</v>
          </cell>
          <cell r="AD2025">
            <v>0.17799999999999999</v>
          </cell>
          <cell r="AE2025">
            <v>1.5649999999999999</v>
          </cell>
          <cell r="AF2025">
            <v>-4.3999999999999997E-2</v>
          </cell>
        </row>
        <row r="2026">
          <cell r="C2026" t="str">
            <v>08151 BED IN A BAGCP Rec Gross $ var Reductions on Ttl Fulfill Sls + RTV Lag %</v>
          </cell>
          <cell r="D2026" t="str">
            <v>08151 BED IN A BAG</v>
          </cell>
          <cell r="E2026" t="str">
            <v>CP Rec Gross $ var Reductions on Ttl Fulfill Sls + RTV Lag %</v>
          </cell>
          <cell r="F2026">
            <v>0.12</v>
          </cell>
          <cell r="G2026">
            <v>8.7999999999999995E-2</v>
          </cell>
          <cell r="H2026">
            <v>0.13300000000000001</v>
          </cell>
          <cell r="I2026">
            <v>0.14599999999999999</v>
          </cell>
          <cell r="J2026">
            <v>0.22900000000000001</v>
          </cell>
          <cell r="K2026">
            <v>0.114</v>
          </cell>
          <cell r="L2026">
            <v>0.13</v>
          </cell>
          <cell r="M2026">
            <v>-7.6999999999999999E-2</v>
          </cell>
          <cell r="N2026">
            <v>0.20899999999999999</v>
          </cell>
          <cell r="O2026">
            <v>0.33800000000000002</v>
          </cell>
          <cell r="P2026">
            <v>0.70499999999999996</v>
          </cell>
          <cell r="Q2026">
            <v>0.17699999999999999</v>
          </cell>
          <cell r="R2026">
            <v>0.01</v>
          </cell>
          <cell r="S2026">
            <v>0.17799999999999999</v>
          </cell>
          <cell r="T2026">
            <v>-4.9000000000000002E-2</v>
          </cell>
          <cell r="U2026">
            <v>9.6000000000000002E-2</v>
          </cell>
          <cell r="V2026">
            <v>-4.4999999999999998E-2</v>
          </cell>
          <cell r="W2026">
            <v>0.151</v>
          </cell>
          <cell r="X2026">
            <v>9.5000000000000001E-2</v>
          </cell>
          <cell r="Y2026">
            <v>-8.6999999999999994E-2</v>
          </cell>
          <cell r="Z2026">
            <v>0.17199999999999999</v>
          </cell>
          <cell r="AA2026">
            <v>0.126</v>
          </cell>
          <cell r="AB2026">
            <v>-0.13700000000000001</v>
          </cell>
          <cell r="AC2026">
            <v>0.20699999999999999</v>
          </cell>
          <cell r="AD2026">
            <v>6.6000000000000003E-2</v>
          </cell>
          <cell r="AE2026">
            <v>9.5000000000000001E-2</v>
          </cell>
          <cell r="AF2026">
            <v>5.5E-2</v>
          </cell>
        </row>
        <row r="2027">
          <cell r="C2027" t="str">
            <v>08151 BED IN A BAGCP Rec Gross % Reductions + RTV</v>
          </cell>
          <cell r="D2027" t="str">
            <v>08151 BED IN A BAG</v>
          </cell>
          <cell r="E2027" t="str">
            <v>CP Rec Gross % Reductions + RTV</v>
          </cell>
          <cell r="F2027">
            <v>1.0780000000000001</v>
          </cell>
          <cell r="G2027">
            <v>1.117</v>
          </cell>
          <cell r="H2027">
            <v>1.0640000000000001</v>
          </cell>
          <cell r="I2027">
            <v>1.1639999999999999</v>
          </cell>
          <cell r="J2027">
            <v>1.2789999999999999</v>
          </cell>
          <cell r="K2027">
            <v>1.121</v>
          </cell>
          <cell r="L2027">
            <v>1.476</v>
          </cell>
          <cell r="M2027">
            <v>1.3879999999999999</v>
          </cell>
          <cell r="N2027">
            <v>1.5029999999999999</v>
          </cell>
          <cell r="O2027">
            <v>0.997</v>
          </cell>
          <cell r="P2027">
            <v>1.232</v>
          </cell>
          <cell r="Q2027">
            <v>0.89</v>
          </cell>
          <cell r="R2027">
            <v>1.046</v>
          </cell>
          <cell r="S2027">
            <v>1.2430000000000001</v>
          </cell>
          <cell r="T2027">
            <v>0.97799999999999998</v>
          </cell>
          <cell r="U2027">
            <v>1.0049999999999999</v>
          </cell>
          <cell r="V2027">
            <v>0.96799999999999997</v>
          </cell>
          <cell r="W2027">
            <v>1.0169999999999999</v>
          </cell>
          <cell r="X2027">
            <v>1.492</v>
          </cell>
          <cell r="Y2027">
            <v>1.36</v>
          </cell>
          <cell r="Z2027">
            <v>1.5409999999999999</v>
          </cell>
          <cell r="AA2027">
            <v>0.81399999999999995</v>
          </cell>
          <cell r="AB2027">
            <v>0.52700000000000002</v>
          </cell>
          <cell r="AC2027">
            <v>0.92600000000000005</v>
          </cell>
          <cell r="AD2027">
            <v>0.83399999999999996</v>
          </cell>
          <cell r="AE2027">
            <v>1.258</v>
          </cell>
          <cell r="AF2027">
            <v>0.72799999999999998</v>
          </cell>
        </row>
        <row r="2028">
          <cell r="C2028" t="str">
            <v>08151 BED IN A BAGCP Rec Gross % Reductions + RTV Lag</v>
          </cell>
          <cell r="D2028" t="str">
            <v>08151 BED IN A BAG</v>
          </cell>
          <cell r="E2028" t="str">
            <v>CP Rec Gross % Reductions + RTV Lag</v>
          </cell>
          <cell r="F2028">
            <v>1.1200000000000001</v>
          </cell>
          <cell r="G2028">
            <v>1.0880000000000001</v>
          </cell>
          <cell r="H2028">
            <v>1.133</v>
          </cell>
          <cell r="I2028">
            <v>1.1459999999999999</v>
          </cell>
          <cell r="J2028">
            <v>1.2290000000000001</v>
          </cell>
          <cell r="K2028">
            <v>1.1140000000000001</v>
          </cell>
          <cell r="L2028">
            <v>1.1299999999999999</v>
          </cell>
          <cell r="M2028">
            <v>0.92300000000000004</v>
          </cell>
          <cell r="N2028">
            <v>1.2090000000000001</v>
          </cell>
          <cell r="O2028">
            <v>1.3380000000000001</v>
          </cell>
          <cell r="P2028">
            <v>1.7050000000000001</v>
          </cell>
          <cell r="Q2028">
            <v>1.177</v>
          </cell>
          <cell r="R2028">
            <v>1.01</v>
          </cell>
          <cell r="S2028">
            <v>1.1779999999999999</v>
          </cell>
          <cell r="T2028">
            <v>0.95099999999999996</v>
          </cell>
          <cell r="U2028">
            <v>1.0960000000000001</v>
          </cell>
          <cell r="V2028">
            <v>0.95499999999999996</v>
          </cell>
          <cell r="W2028">
            <v>1.151</v>
          </cell>
          <cell r="X2028">
            <v>1.095</v>
          </cell>
          <cell r="Y2028">
            <v>0.91300000000000003</v>
          </cell>
          <cell r="Z2028">
            <v>1.1719999999999999</v>
          </cell>
          <cell r="AA2028">
            <v>1.1259999999999999</v>
          </cell>
          <cell r="AB2028">
            <v>0.86299999999999999</v>
          </cell>
          <cell r="AC2028">
            <v>1.2070000000000001</v>
          </cell>
          <cell r="AD2028">
            <v>1.0660000000000001</v>
          </cell>
          <cell r="AE2028">
            <v>1.095</v>
          </cell>
          <cell r="AF2028">
            <v>1.0549999999999999</v>
          </cell>
        </row>
        <row r="2029">
          <cell r="C2029" t="str">
            <v>08151 BED IN A BAGCP Rec Gross C$</v>
          </cell>
          <cell r="D2029" t="str">
            <v>08151 BED IN A BAG</v>
          </cell>
          <cell r="E2029" t="str">
            <v>CP Rec Gross C$</v>
          </cell>
          <cell r="F2029">
            <v>40073.1</v>
          </cell>
          <cell r="G2029">
            <v>0</v>
          </cell>
          <cell r="H2029">
            <v>0</v>
          </cell>
          <cell r="I2029">
            <v>19979</v>
          </cell>
          <cell r="J2029">
            <v>0</v>
          </cell>
          <cell r="K2029">
            <v>0</v>
          </cell>
          <cell r="L2029">
            <v>8039.2</v>
          </cell>
          <cell r="M2029">
            <v>0</v>
          </cell>
          <cell r="N2029">
            <v>0</v>
          </cell>
          <cell r="O2029">
            <v>6243.8</v>
          </cell>
          <cell r="P2029">
            <v>0</v>
          </cell>
          <cell r="Q2029">
            <v>0</v>
          </cell>
          <cell r="R2029">
            <v>5696</v>
          </cell>
          <cell r="S2029">
            <v>0</v>
          </cell>
          <cell r="T2029">
            <v>0</v>
          </cell>
          <cell r="U2029">
            <v>20094</v>
          </cell>
          <cell r="V2029">
            <v>0</v>
          </cell>
          <cell r="W2029">
            <v>0</v>
          </cell>
          <cell r="X2029">
            <v>7920.4</v>
          </cell>
          <cell r="Y2029">
            <v>0</v>
          </cell>
          <cell r="Z2029">
            <v>0</v>
          </cell>
          <cell r="AA2029">
            <v>6463</v>
          </cell>
          <cell r="AB2029">
            <v>0</v>
          </cell>
          <cell r="AC2029">
            <v>0</v>
          </cell>
          <cell r="AD2029">
            <v>5710.7</v>
          </cell>
          <cell r="AE2029">
            <v>0</v>
          </cell>
          <cell r="AF2029">
            <v>0</v>
          </cell>
        </row>
        <row r="2030">
          <cell r="C2030" t="str">
            <v>08151 BED IN A BAGCP Rec Gross Non Vendor Filled $</v>
          </cell>
          <cell r="D2030" t="str">
            <v>08151 BED IN A BAG</v>
          </cell>
          <cell r="E2030" t="str">
            <v>CP Rec Gross Non Vendor Filled $</v>
          </cell>
          <cell r="F2030">
            <v>64233.3</v>
          </cell>
          <cell r="G2030">
            <v>27861</v>
          </cell>
          <cell r="H2030">
            <v>36372.300000000003</v>
          </cell>
          <cell r="I2030">
            <v>34479</v>
          </cell>
          <cell r="J2030">
            <v>15294.7</v>
          </cell>
          <cell r="K2030">
            <v>19184.3</v>
          </cell>
          <cell r="L2030">
            <v>14212.5</v>
          </cell>
          <cell r="M2030">
            <v>4622.2</v>
          </cell>
          <cell r="N2030">
            <v>9590.2999999999993</v>
          </cell>
          <cell r="O2030">
            <v>11818.5</v>
          </cell>
          <cell r="P2030">
            <v>6172.5</v>
          </cell>
          <cell r="Q2030">
            <v>5646</v>
          </cell>
          <cell r="R2030">
            <v>8448.1</v>
          </cell>
          <cell r="S2030">
            <v>4500</v>
          </cell>
          <cell r="T2030">
            <v>3948.1</v>
          </cell>
          <cell r="U2030">
            <v>29754.3</v>
          </cell>
          <cell r="V2030">
            <v>12566.3</v>
          </cell>
          <cell r="W2030">
            <v>17187.900000000001</v>
          </cell>
          <cell r="X2030">
            <v>15221.5</v>
          </cell>
          <cell r="Y2030">
            <v>5194.8</v>
          </cell>
          <cell r="Z2030">
            <v>10026.6</v>
          </cell>
          <cell r="AA2030">
            <v>9634.9</v>
          </cell>
          <cell r="AB2030">
            <v>3000</v>
          </cell>
          <cell r="AC2030">
            <v>6634.9</v>
          </cell>
          <cell r="AD2030">
            <v>4897.8999999999996</v>
          </cell>
          <cell r="AE2030">
            <v>4371.5</v>
          </cell>
          <cell r="AF2030">
            <v>526.4</v>
          </cell>
        </row>
        <row r="2031">
          <cell r="C2031" t="str">
            <v>08151 BED IN A BAGCP Rec Gross Vendor Filled $</v>
          </cell>
          <cell r="D2031" t="str">
            <v>08151 BED IN A BAG</v>
          </cell>
          <cell r="E2031" t="str">
            <v>CP Rec Gross Vendor Filled $</v>
          </cell>
          <cell r="F2031">
            <v>38914.699999999997</v>
          </cell>
          <cell r="G2031">
            <v>0</v>
          </cell>
          <cell r="H2031">
            <v>38914.699999999997</v>
          </cell>
          <cell r="I2031">
            <v>16683.8</v>
          </cell>
          <cell r="J2031">
            <v>0</v>
          </cell>
          <cell r="K2031">
            <v>16683.8</v>
          </cell>
          <cell r="L2031">
            <v>6228.2</v>
          </cell>
          <cell r="M2031">
            <v>0</v>
          </cell>
          <cell r="N2031">
            <v>6228.2</v>
          </cell>
          <cell r="O2031">
            <v>4093.6</v>
          </cell>
          <cell r="P2031">
            <v>0</v>
          </cell>
          <cell r="Q2031">
            <v>4093.6</v>
          </cell>
          <cell r="R2031">
            <v>6362</v>
          </cell>
          <cell r="S2031">
            <v>0</v>
          </cell>
          <cell r="T2031">
            <v>6362</v>
          </cell>
          <cell r="U2031">
            <v>22230.9</v>
          </cell>
          <cell r="V2031">
            <v>0</v>
          </cell>
          <cell r="W2031">
            <v>22230.9</v>
          </cell>
          <cell r="X2031">
            <v>5752.9</v>
          </cell>
          <cell r="Y2031">
            <v>0</v>
          </cell>
          <cell r="Z2031">
            <v>5752.9</v>
          </cell>
          <cell r="AA2031">
            <v>6838.3</v>
          </cell>
          <cell r="AB2031">
            <v>0</v>
          </cell>
          <cell r="AC2031">
            <v>6838.3</v>
          </cell>
          <cell r="AD2031">
            <v>9639.7000000000007</v>
          </cell>
          <cell r="AE2031">
            <v>0</v>
          </cell>
          <cell r="AF2031">
            <v>9639.7000000000007</v>
          </cell>
        </row>
        <row r="2032">
          <cell r="C2032" t="str">
            <v>08151 BED IN A BAGCP Rec Net $</v>
          </cell>
          <cell r="D2032" t="str">
            <v>08151 BED IN A BAG</v>
          </cell>
          <cell r="E2032" t="str">
            <v>CP Rec Net $</v>
          </cell>
          <cell r="F2032">
            <v>99632</v>
          </cell>
          <cell r="G2032">
            <v>0</v>
          </cell>
          <cell r="H2032">
            <v>0</v>
          </cell>
          <cell r="I2032">
            <v>48970.1</v>
          </cell>
          <cell r="J2032">
            <v>0</v>
          </cell>
          <cell r="K2032">
            <v>0</v>
          </cell>
          <cell r="L2032">
            <v>19338.099999999999</v>
          </cell>
          <cell r="M2032">
            <v>0</v>
          </cell>
          <cell r="N2032">
            <v>0</v>
          </cell>
          <cell r="O2032">
            <v>15552.4</v>
          </cell>
          <cell r="P2032">
            <v>0</v>
          </cell>
          <cell r="Q2032">
            <v>0</v>
          </cell>
          <cell r="R2032">
            <v>14079.6</v>
          </cell>
          <cell r="S2032">
            <v>0</v>
          </cell>
          <cell r="T2032">
            <v>0</v>
          </cell>
          <cell r="U2032">
            <v>50661.9</v>
          </cell>
          <cell r="V2032">
            <v>0</v>
          </cell>
          <cell r="W2032">
            <v>0</v>
          </cell>
          <cell r="X2032">
            <v>20378</v>
          </cell>
          <cell r="Y2032">
            <v>0</v>
          </cell>
          <cell r="Z2032">
            <v>0</v>
          </cell>
          <cell r="AA2032">
            <v>16077.2</v>
          </cell>
          <cell r="AB2032">
            <v>0</v>
          </cell>
          <cell r="AC2032">
            <v>0</v>
          </cell>
          <cell r="AD2032">
            <v>14206.7</v>
          </cell>
          <cell r="AE2032">
            <v>0</v>
          </cell>
          <cell r="AF2032">
            <v>0</v>
          </cell>
        </row>
        <row r="2033">
          <cell r="C2033" t="str">
            <v>08151 BED IN A BAGCP Rec Net C$</v>
          </cell>
          <cell r="D2033" t="str">
            <v>08151 BED IN A BAG</v>
          </cell>
          <cell r="E2033" t="str">
            <v>CP Rec Net C$</v>
          </cell>
          <cell r="F2033">
            <v>40231.300000000003</v>
          </cell>
          <cell r="G2033">
            <v>0</v>
          </cell>
          <cell r="H2033">
            <v>0</v>
          </cell>
          <cell r="I2033">
            <v>19784</v>
          </cell>
          <cell r="J2033">
            <v>0</v>
          </cell>
          <cell r="K2033">
            <v>0</v>
          </cell>
          <cell r="L2033">
            <v>7973.4</v>
          </cell>
          <cell r="M2033">
            <v>0</v>
          </cell>
          <cell r="N2033">
            <v>0</v>
          </cell>
          <cell r="O2033">
            <v>6182.5</v>
          </cell>
          <cell r="P2033">
            <v>0</v>
          </cell>
          <cell r="Q2033">
            <v>0</v>
          </cell>
          <cell r="R2033">
            <v>5628.1</v>
          </cell>
          <cell r="S2033">
            <v>0</v>
          </cell>
          <cell r="T2033">
            <v>0</v>
          </cell>
          <cell r="U2033">
            <v>20447.3</v>
          </cell>
          <cell r="V2033">
            <v>0</v>
          </cell>
          <cell r="W2033">
            <v>0</v>
          </cell>
          <cell r="X2033">
            <v>8063.6</v>
          </cell>
          <cell r="Y2033">
            <v>0</v>
          </cell>
          <cell r="Z2033">
            <v>0</v>
          </cell>
          <cell r="AA2033">
            <v>6581.8</v>
          </cell>
          <cell r="AB2033">
            <v>0</v>
          </cell>
          <cell r="AC2033">
            <v>0</v>
          </cell>
          <cell r="AD2033">
            <v>5801.9</v>
          </cell>
          <cell r="AE2033">
            <v>0</v>
          </cell>
          <cell r="AF2033">
            <v>0</v>
          </cell>
        </row>
        <row r="2034">
          <cell r="C2034" t="str">
            <v>08151 BED IN A BAGCP Rec Ttl $</v>
          </cell>
          <cell r="D2034" t="str">
            <v>08151 BED IN A BAG</v>
          </cell>
          <cell r="E2034" t="str">
            <v>CP Rec Ttl $</v>
          </cell>
          <cell r="F2034">
            <v>99632</v>
          </cell>
          <cell r="G2034">
            <v>27187.4</v>
          </cell>
          <cell r="H2034">
            <v>72444.600000000006</v>
          </cell>
          <cell r="I2034">
            <v>48970.1</v>
          </cell>
          <cell r="J2034">
            <v>14872.8</v>
          </cell>
          <cell r="K2034">
            <v>34097.300000000003</v>
          </cell>
          <cell r="L2034">
            <v>19338.099999999999</v>
          </cell>
          <cell r="M2034">
            <v>4379.8</v>
          </cell>
          <cell r="N2034">
            <v>14958.3</v>
          </cell>
          <cell r="O2034">
            <v>15552.4</v>
          </cell>
          <cell r="P2034">
            <v>5950.9</v>
          </cell>
          <cell r="Q2034">
            <v>9601.5</v>
          </cell>
          <cell r="R2034">
            <v>14079.6</v>
          </cell>
          <cell r="S2034">
            <v>4542.1000000000004</v>
          </cell>
          <cell r="T2034">
            <v>9537.5</v>
          </cell>
          <cell r="U2034">
            <v>50661.9</v>
          </cell>
          <cell r="V2034">
            <v>12314.6</v>
          </cell>
          <cell r="W2034">
            <v>38347.300000000003</v>
          </cell>
          <cell r="X2034">
            <v>20378</v>
          </cell>
          <cell r="Y2034">
            <v>5057.8999999999996</v>
          </cell>
          <cell r="Z2034">
            <v>15320.1</v>
          </cell>
          <cell r="AA2034">
            <v>16077.2</v>
          </cell>
          <cell r="AB2034">
            <v>2908.9</v>
          </cell>
          <cell r="AC2034">
            <v>13168.2</v>
          </cell>
          <cell r="AD2034">
            <v>14206.7</v>
          </cell>
          <cell r="AE2034">
            <v>4347.8</v>
          </cell>
          <cell r="AF2034">
            <v>9858.9</v>
          </cell>
        </row>
        <row r="2035">
          <cell r="C2035" t="str">
            <v>08151 BED IN A BAGCP Rec Ttl C$</v>
          </cell>
          <cell r="D2035" t="str">
            <v>08151 BED IN A BAG</v>
          </cell>
          <cell r="E2035" t="str">
            <v>CP Rec Ttl C$</v>
          </cell>
          <cell r="F2035">
            <v>38059.300000000003</v>
          </cell>
          <cell r="G2035">
            <v>0</v>
          </cell>
          <cell r="H2035">
            <v>0</v>
          </cell>
          <cell r="I2035">
            <v>18701.099999999999</v>
          </cell>
          <cell r="J2035">
            <v>0</v>
          </cell>
          <cell r="K2035">
            <v>0</v>
          </cell>
          <cell r="L2035">
            <v>7537.7</v>
          </cell>
          <cell r="M2035">
            <v>0</v>
          </cell>
          <cell r="N2035">
            <v>0</v>
          </cell>
          <cell r="O2035">
            <v>5844.1</v>
          </cell>
          <cell r="P2035">
            <v>0</v>
          </cell>
          <cell r="Q2035">
            <v>0</v>
          </cell>
          <cell r="R2035">
            <v>5319.3</v>
          </cell>
          <cell r="S2035">
            <v>0</v>
          </cell>
          <cell r="T2035">
            <v>0</v>
          </cell>
          <cell r="U2035">
            <v>19358.2</v>
          </cell>
          <cell r="V2035">
            <v>0</v>
          </cell>
          <cell r="W2035">
            <v>0</v>
          </cell>
          <cell r="X2035">
            <v>7634.4</v>
          </cell>
          <cell r="Y2035">
            <v>0</v>
          </cell>
          <cell r="Z2035">
            <v>0</v>
          </cell>
          <cell r="AA2035">
            <v>6231.5</v>
          </cell>
          <cell r="AB2035">
            <v>0</v>
          </cell>
          <cell r="AC2035">
            <v>0</v>
          </cell>
          <cell r="AD2035">
            <v>5492.4</v>
          </cell>
          <cell r="AE2035">
            <v>0</v>
          </cell>
          <cell r="AF2035">
            <v>0</v>
          </cell>
        </row>
        <row r="2036">
          <cell r="C2036" t="str">
            <v>08151 BED IN A BAGCP Reductions on Ttl Fulfill Sls + RTV $</v>
          </cell>
          <cell r="D2036" t="str">
            <v>08151 BED IN A BAG</v>
          </cell>
          <cell r="E2036" t="str">
            <v>CP Reductions on Ttl Fulfill Sls + RTV $</v>
          </cell>
          <cell r="F2036">
            <v>95699.8</v>
          </cell>
          <cell r="G2036">
            <v>24944</v>
          </cell>
          <cell r="H2036">
            <v>70755.8</v>
          </cell>
          <cell r="I2036">
            <v>43968.7</v>
          </cell>
          <cell r="J2036">
            <v>11958</v>
          </cell>
          <cell r="K2036">
            <v>32010.7</v>
          </cell>
          <cell r="L2036">
            <v>13851.5</v>
          </cell>
          <cell r="M2036">
            <v>3329.8</v>
          </cell>
          <cell r="N2036">
            <v>10521.7</v>
          </cell>
          <cell r="O2036">
            <v>15953.2</v>
          </cell>
          <cell r="P2036">
            <v>5008.5</v>
          </cell>
          <cell r="Q2036">
            <v>10944.7</v>
          </cell>
          <cell r="R2036">
            <v>14164</v>
          </cell>
          <cell r="S2036">
            <v>3619.6</v>
          </cell>
          <cell r="T2036">
            <v>10544.4</v>
          </cell>
          <cell r="U2036">
            <v>51731.1</v>
          </cell>
          <cell r="V2036">
            <v>12986</v>
          </cell>
          <cell r="W2036">
            <v>38745.1</v>
          </cell>
          <cell r="X2036">
            <v>14056.5</v>
          </cell>
          <cell r="Y2036">
            <v>3819</v>
          </cell>
          <cell r="Z2036">
            <v>10237.5</v>
          </cell>
          <cell r="AA2036">
            <v>20239.3</v>
          </cell>
          <cell r="AB2036">
            <v>5692</v>
          </cell>
          <cell r="AC2036">
            <v>14547.2</v>
          </cell>
          <cell r="AD2036">
            <v>17435.400000000001</v>
          </cell>
          <cell r="AE2036">
            <v>3475</v>
          </cell>
          <cell r="AF2036">
            <v>13960.4</v>
          </cell>
        </row>
        <row r="2037">
          <cell r="C2037" t="str">
            <v>08151 BED IN A BAGCP Reductions on Ttl Fulfill Sls + RTV Lag $</v>
          </cell>
          <cell r="D2037" t="str">
            <v>08151 BED IN A BAG</v>
          </cell>
          <cell r="E2037" t="str">
            <v>CP Reductions on Ttl Fulfill Sls + RTV Lag $</v>
          </cell>
          <cell r="F2037">
            <v>92070</v>
          </cell>
          <cell r="G2037">
            <v>25607.7</v>
          </cell>
          <cell r="H2037">
            <v>66462.3</v>
          </cell>
          <cell r="I2037">
            <v>44648.9</v>
          </cell>
          <cell r="J2037">
            <v>12447.1</v>
          </cell>
          <cell r="K2037">
            <v>32201.8</v>
          </cell>
          <cell r="L2037">
            <v>18087.7</v>
          </cell>
          <cell r="M2037">
            <v>5008.5</v>
          </cell>
          <cell r="N2037">
            <v>13079.2</v>
          </cell>
          <cell r="O2037">
            <v>11895.5</v>
          </cell>
          <cell r="P2037">
            <v>3619.6</v>
          </cell>
          <cell r="Q2037">
            <v>8275.9</v>
          </cell>
          <cell r="R2037">
            <v>14665.6</v>
          </cell>
          <cell r="S2037">
            <v>3819</v>
          </cell>
          <cell r="T2037">
            <v>10846.7</v>
          </cell>
          <cell r="U2037">
            <v>47421.1</v>
          </cell>
          <cell r="V2037">
            <v>13160.6</v>
          </cell>
          <cell r="W2037">
            <v>34260.5</v>
          </cell>
          <cell r="X2037">
            <v>19153.8</v>
          </cell>
          <cell r="Y2037">
            <v>5692</v>
          </cell>
          <cell r="Z2037">
            <v>13461.8</v>
          </cell>
          <cell r="AA2037">
            <v>14634</v>
          </cell>
          <cell r="AB2037">
            <v>3475</v>
          </cell>
          <cell r="AC2037">
            <v>11159</v>
          </cell>
          <cell r="AD2037">
            <v>13633.3</v>
          </cell>
          <cell r="AE2037">
            <v>3993.6</v>
          </cell>
          <cell r="AF2037">
            <v>9639.7000000000007</v>
          </cell>
        </row>
        <row r="2038">
          <cell r="C2038" t="str">
            <v>08151 BED IN A BAGCP RTV $</v>
          </cell>
          <cell r="D2038" t="str">
            <v>08151 BED IN A BAG</v>
          </cell>
          <cell r="E2038" t="str">
            <v>CP RTV $</v>
          </cell>
          <cell r="F2038">
            <v>762</v>
          </cell>
          <cell r="G2038">
            <v>497.5</v>
          </cell>
          <cell r="H2038">
            <v>264.5</v>
          </cell>
          <cell r="I2038">
            <v>339.9</v>
          </cell>
          <cell r="J2038">
            <v>221.8</v>
          </cell>
          <cell r="K2038">
            <v>118.1</v>
          </cell>
          <cell r="L2038">
            <v>47.3</v>
          </cell>
          <cell r="M2038">
            <v>0.9</v>
          </cell>
          <cell r="N2038">
            <v>46.4</v>
          </cell>
          <cell r="O2038">
            <v>177.6</v>
          </cell>
          <cell r="P2038">
            <v>127.2</v>
          </cell>
          <cell r="Q2038">
            <v>50.4</v>
          </cell>
          <cell r="R2038">
            <v>115</v>
          </cell>
          <cell r="S2038">
            <v>93.7</v>
          </cell>
          <cell r="T2038">
            <v>21.3</v>
          </cell>
          <cell r="U2038">
            <v>422.1</v>
          </cell>
          <cell r="V2038">
            <v>275.7</v>
          </cell>
          <cell r="W2038">
            <v>146.4</v>
          </cell>
          <cell r="X2038">
            <v>174.3</v>
          </cell>
          <cell r="Y2038">
            <v>130.6</v>
          </cell>
          <cell r="Z2038">
            <v>43.7</v>
          </cell>
          <cell r="AA2038">
            <v>148.80000000000001</v>
          </cell>
          <cell r="AB2038">
            <v>78.900000000000006</v>
          </cell>
          <cell r="AC2038">
            <v>69.900000000000006</v>
          </cell>
          <cell r="AD2038">
            <v>99</v>
          </cell>
          <cell r="AE2038">
            <v>66.2</v>
          </cell>
          <cell r="AF2038">
            <v>32.799999999999997</v>
          </cell>
        </row>
        <row r="2039">
          <cell r="C2039" t="str">
            <v>08151 BED IN A BAGCP RTV C$</v>
          </cell>
          <cell r="D2039" t="str">
            <v>08151 BED IN A BAG</v>
          </cell>
          <cell r="E2039" t="str">
            <v>CP RTV C$</v>
          </cell>
          <cell r="F2039">
            <v>305.5</v>
          </cell>
          <cell r="G2039">
            <v>0</v>
          </cell>
          <cell r="H2039">
            <v>0</v>
          </cell>
          <cell r="I2039">
            <v>134.80000000000001</v>
          </cell>
          <cell r="J2039">
            <v>0</v>
          </cell>
          <cell r="K2039">
            <v>0</v>
          </cell>
          <cell r="L2039">
            <v>17.8</v>
          </cell>
          <cell r="M2039">
            <v>0</v>
          </cell>
          <cell r="N2039">
            <v>0</v>
          </cell>
          <cell r="O2039">
            <v>69.3</v>
          </cell>
          <cell r="P2039">
            <v>0</v>
          </cell>
          <cell r="Q2039">
            <v>0</v>
          </cell>
          <cell r="R2039">
            <v>47.7</v>
          </cell>
          <cell r="S2039">
            <v>0</v>
          </cell>
          <cell r="T2039">
            <v>0</v>
          </cell>
          <cell r="U2039">
            <v>170.8</v>
          </cell>
          <cell r="V2039">
            <v>0</v>
          </cell>
          <cell r="W2039">
            <v>0</v>
          </cell>
          <cell r="X2039">
            <v>70.8</v>
          </cell>
          <cell r="Y2039">
            <v>0</v>
          </cell>
          <cell r="Z2039">
            <v>0</v>
          </cell>
          <cell r="AA2039">
            <v>60.1</v>
          </cell>
          <cell r="AB2039">
            <v>0</v>
          </cell>
          <cell r="AC2039">
            <v>0</v>
          </cell>
          <cell r="AD2039">
            <v>39.9</v>
          </cell>
          <cell r="AE2039">
            <v>0</v>
          </cell>
          <cell r="AF2039">
            <v>0</v>
          </cell>
        </row>
        <row r="2040">
          <cell r="C2040" t="str">
            <v>08151 BED IN A BAGCP RTV MU %</v>
          </cell>
          <cell r="D2040" t="str">
            <v>08151 BED IN A BAG</v>
          </cell>
          <cell r="E2040" t="str">
            <v>CP RTV MU %</v>
          </cell>
          <cell r="F2040">
            <v>0.59899999999999998</v>
          </cell>
          <cell r="G2040">
            <v>0</v>
          </cell>
          <cell r="H2040">
            <v>0</v>
          </cell>
          <cell r="I2040">
            <v>0.60360000000000003</v>
          </cell>
          <cell r="J2040">
            <v>0</v>
          </cell>
          <cell r="K2040">
            <v>0</v>
          </cell>
          <cell r="L2040">
            <v>0.623</v>
          </cell>
          <cell r="M2040">
            <v>0</v>
          </cell>
          <cell r="N2040">
            <v>0</v>
          </cell>
          <cell r="O2040">
            <v>0.61</v>
          </cell>
          <cell r="P2040">
            <v>0</v>
          </cell>
          <cell r="Q2040">
            <v>0</v>
          </cell>
          <cell r="R2040">
            <v>0.58560000000000001</v>
          </cell>
          <cell r="S2040">
            <v>0</v>
          </cell>
          <cell r="T2040">
            <v>0</v>
          </cell>
          <cell r="U2040">
            <v>0.59540000000000004</v>
          </cell>
          <cell r="V2040">
            <v>0</v>
          </cell>
          <cell r="W2040">
            <v>0</v>
          </cell>
          <cell r="X2040">
            <v>0.59389999999999998</v>
          </cell>
          <cell r="Y2040">
            <v>0</v>
          </cell>
          <cell r="Z2040">
            <v>0</v>
          </cell>
          <cell r="AA2040">
            <v>0.59599999999999997</v>
          </cell>
          <cell r="AB2040">
            <v>0</v>
          </cell>
          <cell r="AC2040">
            <v>0</v>
          </cell>
          <cell r="AD2040">
            <v>0.59719999999999995</v>
          </cell>
          <cell r="AE2040">
            <v>0</v>
          </cell>
          <cell r="AF2040">
            <v>0</v>
          </cell>
        </row>
        <row r="2041">
          <cell r="C2041" t="str">
            <v>08151 BED IN A BAGCP Shtg $</v>
          </cell>
          <cell r="D2041" t="str">
            <v>08151 BED IN A BAG</v>
          </cell>
          <cell r="E2041" t="str">
            <v>CP Shtg $</v>
          </cell>
          <cell r="F2041">
            <v>165.9</v>
          </cell>
          <cell r="G2041">
            <v>195.3</v>
          </cell>
          <cell r="H2041">
            <v>-29.4</v>
          </cell>
          <cell r="I2041">
            <v>85.7</v>
          </cell>
          <cell r="J2041">
            <v>99.4</v>
          </cell>
          <cell r="K2041">
            <v>-13.8</v>
          </cell>
          <cell r="L2041">
            <v>22.3</v>
          </cell>
          <cell r="M2041">
            <v>27.1</v>
          </cell>
          <cell r="N2041">
            <v>-4.7</v>
          </cell>
          <cell r="O2041">
            <v>38.299999999999997</v>
          </cell>
          <cell r="P2041">
            <v>43</v>
          </cell>
          <cell r="Q2041">
            <v>-4.7</v>
          </cell>
          <cell r="R2041">
            <v>25</v>
          </cell>
          <cell r="S2041">
            <v>29.4</v>
          </cell>
          <cell r="T2041">
            <v>-4.4000000000000004</v>
          </cell>
          <cell r="U2041">
            <v>80.2</v>
          </cell>
          <cell r="V2041">
            <v>95.9</v>
          </cell>
          <cell r="W2041">
            <v>-15.6</v>
          </cell>
          <cell r="X2041">
            <v>22.1</v>
          </cell>
          <cell r="Y2041">
            <v>26.2</v>
          </cell>
          <cell r="Z2041">
            <v>-4.0999999999999996</v>
          </cell>
          <cell r="AA2041">
            <v>36.299999999999997</v>
          </cell>
          <cell r="AB2041">
            <v>42</v>
          </cell>
          <cell r="AC2041">
            <v>-5.7</v>
          </cell>
          <cell r="AD2041">
            <v>21.7</v>
          </cell>
          <cell r="AE2041">
            <v>27.6</v>
          </cell>
          <cell r="AF2041">
            <v>-5.9</v>
          </cell>
        </row>
        <row r="2042">
          <cell r="C2042" t="str">
            <v>08151 BED IN A BAGCP Shtg %</v>
          </cell>
          <cell r="D2042" t="str">
            <v>08151 BED IN A BAG</v>
          </cell>
          <cell r="E2042" t="str">
            <v>CP Shtg %</v>
          </cell>
          <cell r="F2042">
            <v>3.0000000000000001E-3</v>
          </cell>
          <cell r="G2042">
            <v>1.2999999999999999E-2</v>
          </cell>
          <cell r="H2042">
            <v>-1E-3</v>
          </cell>
          <cell r="I2042">
            <v>3.0000000000000001E-3</v>
          </cell>
          <cell r="J2042">
            <v>1.2999999999999999E-2</v>
          </cell>
          <cell r="K2042">
            <v>-1E-3</v>
          </cell>
          <cell r="L2042">
            <v>2E-3</v>
          </cell>
          <cell r="M2042">
            <v>1.2999999999999999E-2</v>
          </cell>
          <cell r="N2042">
            <v>-1E-3</v>
          </cell>
          <cell r="O2042">
            <v>3.0000000000000001E-3</v>
          </cell>
          <cell r="P2042">
            <v>1.2999999999999999E-2</v>
          </cell>
          <cell r="Q2042">
            <v>-1E-3</v>
          </cell>
          <cell r="R2042">
            <v>3.0000000000000001E-3</v>
          </cell>
          <cell r="S2042">
            <v>1.2999999999999999E-2</v>
          </cell>
          <cell r="T2042">
            <v>-1E-3</v>
          </cell>
          <cell r="U2042">
            <v>2E-3</v>
          </cell>
          <cell r="V2042">
            <v>1.2999999999999999E-2</v>
          </cell>
          <cell r="W2042">
            <v>-1E-3</v>
          </cell>
          <cell r="X2042">
            <v>3.0000000000000001E-3</v>
          </cell>
          <cell r="Y2042">
            <v>1.2999999999999999E-2</v>
          </cell>
          <cell r="Z2042">
            <v>-1E-3</v>
          </cell>
          <cell r="AA2042">
            <v>3.0000000000000001E-3</v>
          </cell>
          <cell r="AB2042">
            <v>1.2999999999999999E-2</v>
          </cell>
          <cell r="AC2042">
            <v>-1E-3</v>
          </cell>
          <cell r="AD2042">
            <v>2E-3</v>
          </cell>
          <cell r="AE2042">
            <v>1.2999999999999999E-2</v>
          </cell>
          <cell r="AF2042">
            <v>-1E-3</v>
          </cell>
        </row>
        <row r="2043">
          <cell r="C2043" t="str">
            <v>08151 BED IN A BAGCP Sls Alt Fulfill $ (SC, SF / CS)</v>
          </cell>
          <cell r="D2043" t="str">
            <v>08151 BED IN A BAG</v>
          </cell>
          <cell r="E2043" t="str">
            <v>CP Sls Alt Fulfill $ (SC, SF / CS)</v>
          </cell>
          <cell r="F2043">
            <v>0</v>
          </cell>
          <cell r="G2043">
            <v>0</v>
          </cell>
          <cell r="H2043">
            <v>0</v>
          </cell>
          <cell r="I2043">
            <v>0</v>
          </cell>
          <cell r="J2043">
            <v>0</v>
          </cell>
          <cell r="K2043">
            <v>0</v>
          </cell>
          <cell r="L2043">
            <v>0</v>
          </cell>
          <cell r="M2043">
            <v>0</v>
          </cell>
          <cell r="N2043">
            <v>0</v>
          </cell>
          <cell r="O2043">
            <v>0</v>
          </cell>
          <cell r="P2043">
            <v>0</v>
          </cell>
          <cell r="Q2043">
            <v>0</v>
          </cell>
          <cell r="R2043">
            <v>0</v>
          </cell>
          <cell r="S2043">
            <v>0</v>
          </cell>
          <cell r="T2043">
            <v>0</v>
          </cell>
          <cell r="U2043">
            <v>0</v>
          </cell>
          <cell r="V2043">
            <v>0</v>
          </cell>
          <cell r="W2043">
            <v>0</v>
          </cell>
          <cell r="X2043">
            <v>0</v>
          </cell>
          <cell r="Y2043">
            <v>0</v>
          </cell>
          <cell r="Z2043">
            <v>0</v>
          </cell>
          <cell r="AA2043">
            <v>0</v>
          </cell>
          <cell r="AB2043">
            <v>0</v>
          </cell>
          <cell r="AC2043">
            <v>0</v>
          </cell>
          <cell r="AD2043">
            <v>0</v>
          </cell>
          <cell r="AE2043">
            <v>0</v>
          </cell>
          <cell r="AF2043">
            <v>0</v>
          </cell>
        </row>
        <row r="2044">
          <cell r="C2044" t="str">
            <v>08151 BED IN A BAGCP Sls Alt Fulfill $ (SC, SF / CS) % Ttl Demand</v>
          </cell>
          <cell r="D2044" t="str">
            <v>08151 BED IN A BAG</v>
          </cell>
          <cell r="E2044" t="str">
            <v>CP Sls Alt Fulfill $ (SC, SF / CS) % Ttl Demand</v>
          </cell>
          <cell r="F2044">
            <v>0</v>
          </cell>
          <cell r="G2044">
            <v>0</v>
          </cell>
          <cell r="H2044">
            <v>0</v>
          </cell>
          <cell r="I2044">
            <v>0</v>
          </cell>
          <cell r="J2044">
            <v>0</v>
          </cell>
          <cell r="K2044">
            <v>0</v>
          </cell>
          <cell r="L2044">
            <v>0</v>
          </cell>
          <cell r="M2044">
            <v>0</v>
          </cell>
          <cell r="N2044">
            <v>0</v>
          </cell>
          <cell r="O2044">
            <v>0</v>
          </cell>
          <cell r="P2044">
            <v>0</v>
          </cell>
          <cell r="Q2044">
            <v>0</v>
          </cell>
          <cell r="R2044">
            <v>0</v>
          </cell>
          <cell r="S2044">
            <v>0</v>
          </cell>
          <cell r="T2044">
            <v>0</v>
          </cell>
          <cell r="U2044">
            <v>0</v>
          </cell>
          <cell r="V2044">
            <v>0</v>
          </cell>
          <cell r="W2044">
            <v>0</v>
          </cell>
          <cell r="X2044">
            <v>0</v>
          </cell>
          <cell r="Y2044">
            <v>0</v>
          </cell>
          <cell r="Z2044">
            <v>0</v>
          </cell>
          <cell r="AA2044">
            <v>0</v>
          </cell>
          <cell r="AB2044">
            <v>0</v>
          </cell>
          <cell r="AC2044">
            <v>0</v>
          </cell>
          <cell r="AD2044">
            <v>0</v>
          </cell>
          <cell r="AE2044">
            <v>0</v>
          </cell>
          <cell r="AF2044">
            <v>0</v>
          </cell>
        </row>
        <row r="2045">
          <cell r="C2045" t="str">
            <v>08151 BED IN A BAGCP Sls Alt Fulfill $ var LY %</v>
          </cell>
          <cell r="D2045" t="str">
            <v>08151 BED IN A BAG</v>
          </cell>
          <cell r="E2045" t="str">
            <v>CP Sls Alt Fulfill $ var LY %</v>
          </cell>
          <cell r="F2045">
            <v>-1</v>
          </cell>
          <cell r="G2045">
            <v>-1</v>
          </cell>
          <cell r="H2045">
            <v>-1</v>
          </cell>
          <cell r="I2045">
            <v>-1</v>
          </cell>
          <cell r="J2045">
            <v>-1</v>
          </cell>
          <cell r="K2045">
            <v>-1</v>
          </cell>
          <cell r="L2045">
            <v>-1</v>
          </cell>
          <cell r="M2045">
            <v>-1</v>
          </cell>
          <cell r="N2045">
            <v>-1</v>
          </cell>
          <cell r="O2045">
            <v>-1</v>
          </cell>
          <cell r="P2045">
            <v>-1</v>
          </cell>
          <cell r="Q2045">
            <v>-1</v>
          </cell>
          <cell r="R2045">
            <v>-1</v>
          </cell>
          <cell r="S2045">
            <v>-1</v>
          </cell>
          <cell r="T2045">
            <v>-1</v>
          </cell>
          <cell r="U2045">
            <v>-1</v>
          </cell>
          <cell r="V2045">
            <v>-1</v>
          </cell>
          <cell r="W2045">
            <v>-1</v>
          </cell>
          <cell r="X2045">
            <v>-1</v>
          </cell>
          <cell r="Y2045">
            <v>-1</v>
          </cell>
          <cell r="Z2045">
            <v>-1</v>
          </cell>
          <cell r="AA2045">
            <v>-1</v>
          </cell>
          <cell r="AB2045">
            <v>-1</v>
          </cell>
          <cell r="AC2045">
            <v>-1</v>
          </cell>
          <cell r="AD2045">
            <v>-1</v>
          </cell>
          <cell r="AE2045">
            <v>-1</v>
          </cell>
          <cell r="AF2045">
            <v>-1</v>
          </cell>
        </row>
        <row r="2046">
          <cell r="C2046" t="str">
            <v>08151 BED IN A BAGCP Sls Gross Vendor Filled $</v>
          </cell>
          <cell r="D2046" t="str">
            <v>08151 BED IN A BAG</v>
          </cell>
          <cell r="E2046" t="str">
            <v>CP Sls Gross Vendor Filled $</v>
          </cell>
          <cell r="F2046">
            <v>28300.799999999999</v>
          </cell>
          <cell r="G2046">
            <v>0</v>
          </cell>
          <cell r="H2046">
            <v>28300.799999999999</v>
          </cell>
          <cell r="I2046">
            <v>12463.8</v>
          </cell>
          <cell r="J2046">
            <v>0</v>
          </cell>
          <cell r="K2046">
            <v>12463.8</v>
          </cell>
          <cell r="L2046">
            <v>4966</v>
          </cell>
          <cell r="M2046">
            <v>0</v>
          </cell>
          <cell r="N2046">
            <v>4966</v>
          </cell>
          <cell r="O2046">
            <v>2897.1</v>
          </cell>
          <cell r="P2046">
            <v>0</v>
          </cell>
          <cell r="Q2046">
            <v>2897.1</v>
          </cell>
          <cell r="R2046">
            <v>4600.7</v>
          </cell>
          <cell r="S2046">
            <v>0</v>
          </cell>
          <cell r="T2046">
            <v>4600.7</v>
          </cell>
          <cell r="U2046">
            <v>15837</v>
          </cell>
          <cell r="V2046">
            <v>0</v>
          </cell>
          <cell r="W2046">
            <v>15837</v>
          </cell>
          <cell r="X2046">
            <v>4015.1</v>
          </cell>
          <cell r="Y2046">
            <v>0</v>
          </cell>
          <cell r="Z2046">
            <v>4015.1</v>
          </cell>
          <cell r="AA2046">
            <v>4587</v>
          </cell>
          <cell r="AB2046">
            <v>0</v>
          </cell>
          <cell r="AC2046">
            <v>4587</v>
          </cell>
          <cell r="AD2046">
            <v>7235</v>
          </cell>
          <cell r="AE2046">
            <v>0</v>
          </cell>
          <cell r="AF2046">
            <v>7235</v>
          </cell>
        </row>
        <row r="2047">
          <cell r="C2047" t="str">
            <v>08151 BED IN A BAGCP Sls Net Fulfilled $</v>
          </cell>
          <cell r="D2047" t="str">
            <v>08151 BED IN A BAG</v>
          </cell>
          <cell r="E2047" t="str">
            <v>CP Sls Net Fulfilled $</v>
          </cell>
          <cell r="F2047">
            <v>64500</v>
          </cell>
          <cell r="G2047">
            <v>13280.3</v>
          </cell>
          <cell r="H2047">
            <v>51219.7</v>
          </cell>
          <cell r="I2047">
            <v>30876.5</v>
          </cell>
          <cell r="J2047">
            <v>6537.6</v>
          </cell>
          <cell r="K2047">
            <v>24338.799999999999</v>
          </cell>
          <cell r="L2047">
            <v>10032.4</v>
          </cell>
          <cell r="M2047">
            <v>1578.9</v>
          </cell>
          <cell r="N2047">
            <v>8453.5</v>
          </cell>
          <cell r="O2047">
            <v>11225.3</v>
          </cell>
          <cell r="P2047">
            <v>2797.1</v>
          </cell>
          <cell r="Q2047">
            <v>8428.1</v>
          </cell>
          <cell r="R2047">
            <v>9618.7999999999993</v>
          </cell>
          <cell r="S2047">
            <v>2161.6</v>
          </cell>
          <cell r="T2047">
            <v>7457.3</v>
          </cell>
          <cell r="U2047">
            <v>33623.5</v>
          </cell>
          <cell r="V2047">
            <v>6742.7</v>
          </cell>
          <cell r="W2047">
            <v>26880.799999999999</v>
          </cell>
          <cell r="X2047">
            <v>8856.2000000000007</v>
          </cell>
          <cell r="Y2047">
            <v>1820.4</v>
          </cell>
          <cell r="Z2047">
            <v>7035.8</v>
          </cell>
          <cell r="AA2047">
            <v>12803.6</v>
          </cell>
          <cell r="AB2047">
            <v>2966.2</v>
          </cell>
          <cell r="AC2047">
            <v>9837.4</v>
          </cell>
          <cell r="AD2047">
            <v>11963.7</v>
          </cell>
          <cell r="AE2047">
            <v>1956.1</v>
          </cell>
          <cell r="AF2047">
            <v>10007.6</v>
          </cell>
        </row>
        <row r="2048">
          <cell r="C2048" t="str">
            <v>08151 BED IN A BAGCP Sls Net Fulfilled $ % All Loc</v>
          </cell>
          <cell r="D2048" t="str">
            <v>08151 BED IN A BAG</v>
          </cell>
          <cell r="E2048" t="str">
            <v>CP Sls Net Fulfilled $ % All Loc</v>
          </cell>
          <cell r="F2048">
            <v>1</v>
          </cell>
          <cell r="G2048">
            <v>0.20599999999999999</v>
          </cell>
          <cell r="H2048">
            <v>0.79400000000000004</v>
          </cell>
          <cell r="I2048">
            <v>1</v>
          </cell>
          <cell r="J2048">
            <v>0.21199999999999999</v>
          </cell>
          <cell r="K2048">
            <v>0.78800000000000003</v>
          </cell>
          <cell r="L2048">
            <v>1</v>
          </cell>
          <cell r="M2048">
            <v>0.157</v>
          </cell>
          <cell r="N2048">
            <v>0.84299999999999997</v>
          </cell>
          <cell r="O2048">
            <v>1</v>
          </cell>
          <cell r="P2048">
            <v>0.249</v>
          </cell>
          <cell r="Q2048">
            <v>0.751</v>
          </cell>
          <cell r="R2048">
            <v>1</v>
          </cell>
          <cell r="S2048">
            <v>0.22500000000000001</v>
          </cell>
          <cell r="T2048">
            <v>0.77500000000000002</v>
          </cell>
          <cell r="U2048">
            <v>1</v>
          </cell>
          <cell r="V2048">
            <v>0.20100000000000001</v>
          </cell>
          <cell r="W2048">
            <v>0.79900000000000004</v>
          </cell>
          <cell r="X2048">
            <v>1</v>
          </cell>
          <cell r="Y2048">
            <v>0.20599999999999999</v>
          </cell>
          <cell r="Z2048">
            <v>0.79400000000000004</v>
          </cell>
          <cell r="AA2048">
            <v>1</v>
          </cell>
          <cell r="AB2048">
            <v>0.23200000000000001</v>
          </cell>
          <cell r="AC2048">
            <v>0.76800000000000002</v>
          </cell>
          <cell r="AD2048">
            <v>1</v>
          </cell>
          <cell r="AE2048">
            <v>0.16400000000000001</v>
          </cell>
          <cell r="AF2048">
            <v>0.83599999999999997</v>
          </cell>
        </row>
        <row r="2049">
          <cell r="C2049" t="str">
            <v>08151 BED IN A BAGCP Sls Non Financial Cross Divisional $</v>
          </cell>
          <cell r="D2049" t="str">
            <v>08151 BED IN A BAG</v>
          </cell>
          <cell r="E2049" t="str">
            <v>CP Sls Non Financial Cross Divisional $</v>
          </cell>
          <cell r="F2049">
            <v>0</v>
          </cell>
          <cell r="G2049">
            <v>0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  <cell r="M2049">
            <v>0</v>
          </cell>
          <cell r="N2049">
            <v>0</v>
          </cell>
          <cell r="O2049">
            <v>0</v>
          </cell>
          <cell r="P2049">
            <v>0</v>
          </cell>
          <cell r="Q2049">
            <v>0</v>
          </cell>
          <cell r="R2049">
            <v>0</v>
          </cell>
          <cell r="S2049">
            <v>0</v>
          </cell>
          <cell r="T2049">
            <v>0</v>
          </cell>
          <cell r="U2049">
            <v>0</v>
          </cell>
          <cell r="V2049">
            <v>0</v>
          </cell>
          <cell r="W2049">
            <v>0</v>
          </cell>
          <cell r="X2049">
            <v>0</v>
          </cell>
          <cell r="Y2049">
            <v>0</v>
          </cell>
          <cell r="Z2049">
            <v>0</v>
          </cell>
          <cell r="AA2049">
            <v>0</v>
          </cell>
          <cell r="AB2049">
            <v>0</v>
          </cell>
          <cell r="AC2049">
            <v>0</v>
          </cell>
          <cell r="AD2049">
            <v>0</v>
          </cell>
          <cell r="AE2049">
            <v>0</v>
          </cell>
          <cell r="AF2049">
            <v>0</v>
          </cell>
        </row>
        <row r="2050">
          <cell r="C2050" t="str">
            <v>08151 BED IN A BAGCP Sls Non Financial Cross Divisional $ var LY %</v>
          </cell>
          <cell r="D2050" t="str">
            <v>08151 BED IN A BAG</v>
          </cell>
          <cell r="E2050" t="str">
            <v>CP Sls Non Financial Cross Divisional $ var LY %</v>
          </cell>
          <cell r="F2050">
            <v>-1</v>
          </cell>
          <cell r="G2050">
            <v>0</v>
          </cell>
          <cell r="H2050">
            <v>-1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  <cell r="M2050">
            <v>0</v>
          </cell>
          <cell r="N2050">
            <v>0</v>
          </cell>
          <cell r="O2050">
            <v>0</v>
          </cell>
          <cell r="P2050">
            <v>0</v>
          </cell>
          <cell r="Q2050">
            <v>0</v>
          </cell>
          <cell r="R2050">
            <v>0</v>
          </cell>
          <cell r="S2050">
            <v>0</v>
          </cell>
          <cell r="T2050">
            <v>0</v>
          </cell>
          <cell r="U2050">
            <v>-1</v>
          </cell>
          <cell r="V2050">
            <v>0</v>
          </cell>
          <cell r="W2050">
            <v>-1</v>
          </cell>
          <cell r="X2050">
            <v>-1</v>
          </cell>
          <cell r="Y2050">
            <v>0</v>
          </cell>
          <cell r="Z2050">
            <v>-1</v>
          </cell>
          <cell r="AA2050">
            <v>-1</v>
          </cell>
          <cell r="AB2050">
            <v>0</v>
          </cell>
          <cell r="AC2050">
            <v>-1</v>
          </cell>
          <cell r="AD2050">
            <v>-1</v>
          </cell>
          <cell r="AE2050">
            <v>0</v>
          </cell>
          <cell r="AF2050">
            <v>-1</v>
          </cell>
        </row>
        <row r="2051">
          <cell r="C2051" t="str">
            <v>08151 BED IN A BAGCP Sls on Owned Inv $ (S, SS, BOPS / CF)</v>
          </cell>
          <cell r="D2051" t="str">
            <v>08151 BED IN A BAG</v>
          </cell>
          <cell r="E2051" t="str">
            <v>CP Sls on Owned Inv $ (S, SS, BOPS / CF)</v>
          </cell>
          <cell r="F2051">
            <v>40485</v>
          </cell>
          <cell r="G2051">
            <v>15500</v>
          </cell>
          <cell r="H2051">
            <v>24985</v>
          </cell>
          <cell r="I2051">
            <v>20198.8</v>
          </cell>
          <cell r="J2051">
            <v>7892.4</v>
          </cell>
          <cell r="K2051">
            <v>12306.4</v>
          </cell>
          <cell r="L2051">
            <v>5992.4</v>
          </cell>
          <cell r="M2051">
            <v>2148.6</v>
          </cell>
          <cell r="N2051">
            <v>3843.8</v>
          </cell>
          <cell r="O2051">
            <v>8978.7999999999993</v>
          </cell>
          <cell r="P2051">
            <v>3414.2</v>
          </cell>
          <cell r="Q2051">
            <v>5564.7</v>
          </cell>
          <cell r="R2051">
            <v>5227.5</v>
          </cell>
          <cell r="S2051">
            <v>2329.6</v>
          </cell>
          <cell r="T2051">
            <v>2897.9</v>
          </cell>
          <cell r="U2051">
            <v>20286.2</v>
          </cell>
          <cell r="V2051">
            <v>7607.6</v>
          </cell>
          <cell r="W2051">
            <v>12678.6</v>
          </cell>
          <cell r="X2051">
            <v>5316.7</v>
          </cell>
          <cell r="Y2051">
            <v>2080.5</v>
          </cell>
          <cell r="Z2051">
            <v>3236.2</v>
          </cell>
          <cell r="AA2051">
            <v>9031.7000000000007</v>
          </cell>
          <cell r="AB2051">
            <v>3335.7</v>
          </cell>
          <cell r="AC2051">
            <v>5696</v>
          </cell>
          <cell r="AD2051">
            <v>5937.9</v>
          </cell>
          <cell r="AE2051">
            <v>2191.4</v>
          </cell>
          <cell r="AF2051">
            <v>3746.5</v>
          </cell>
        </row>
        <row r="2052">
          <cell r="C2052" t="str">
            <v>08151 BED IN A BAGCP Sls on Owned Inv $ (S, SS, BOPS / CF) % Ttl Demand</v>
          </cell>
          <cell r="D2052" t="str">
            <v>08151 BED IN A BAG</v>
          </cell>
          <cell r="E2052" t="str">
            <v>CP Sls on Owned Inv $ (S, SS, BOPS / CF) % Ttl Demand</v>
          </cell>
          <cell r="F2052">
            <v>0.628</v>
          </cell>
          <cell r="G2052">
            <v>1</v>
          </cell>
          <cell r="H2052">
            <v>0.51</v>
          </cell>
          <cell r="I2052">
            <v>0.65400000000000003</v>
          </cell>
          <cell r="J2052">
            <v>1</v>
          </cell>
          <cell r="K2052">
            <v>0.53500000000000003</v>
          </cell>
          <cell r="L2052">
            <v>0.59699999999999998</v>
          </cell>
          <cell r="M2052">
            <v>1</v>
          </cell>
          <cell r="N2052">
            <v>0.48799999999999999</v>
          </cell>
          <cell r="O2052">
            <v>0.8</v>
          </cell>
          <cell r="P2052">
            <v>1</v>
          </cell>
          <cell r="Q2052">
            <v>0.71199999999999997</v>
          </cell>
          <cell r="R2052">
            <v>0.54300000000000004</v>
          </cell>
          <cell r="S2052">
            <v>1</v>
          </cell>
          <cell r="T2052">
            <v>0.39800000000000002</v>
          </cell>
          <cell r="U2052">
            <v>0.60299999999999998</v>
          </cell>
          <cell r="V2052">
            <v>1</v>
          </cell>
          <cell r="W2052">
            <v>0.48699999999999999</v>
          </cell>
          <cell r="X2052">
            <v>0.6</v>
          </cell>
          <cell r="Y2052">
            <v>1</v>
          </cell>
          <cell r="Z2052">
            <v>0.47799999999999998</v>
          </cell>
          <cell r="AA2052">
            <v>0.70499999999999996</v>
          </cell>
          <cell r="AB2052">
            <v>1</v>
          </cell>
          <cell r="AC2052">
            <v>0.60199999999999998</v>
          </cell>
          <cell r="AD2052">
            <v>0.496</v>
          </cell>
          <cell r="AE2052">
            <v>1</v>
          </cell>
          <cell r="AF2052">
            <v>0.38300000000000001</v>
          </cell>
        </row>
        <row r="2053">
          <cell r="C2053" t="str">
            <v>08151 BED IN A BAGCP Sls on Owned Inv $ var LY %</v>
          </cell>
          <cell r="D2053" t="str">
            <v>08151 BED IN A BAG</v>
          </cell>
          <cell r="E2053" t="str">
            <v>CP Sls on Owned Inv $ var LY %</v>
          </cell>
          <cell r="F2053">
            <v>0.23499999999999999</v>
          </cell>
          <cell r="G2053">
            <v>0.221</v>
          </cell>
          <cell r="H2053">
            <v>0.24299999999999999</v>
          </cell>
          <cell r="I2053">
            <v>0.23100000000000001</v>
          </cell>
          <cell r="J2053">
            <v>0.222</v>
          </cell>
          <cell r="K2053">
            <v>0.23599999999999999</v>
          </cell>
          <cell r="L2053">
            <v>0.11799999999999999</v>
          </cell>
          <cell r="M2053">
            <v>0.23599999999999999</v>
          </cell>
          <cell r="N2053">
            <v>6.0999999999999999E-2</v>
          </cell>
          <cell r="O2053">
            <v>0.32400000000000001</v>
          </cell>
          <cell r="P2053">
            <v>0.21299999999999999</v>
          </cell>
          <cell r="Q2053">
            <v>0.40300000000000002</v>
          </cell>
          <cell r="R2053">
            <v>0.224</v>
          </cell>
          <cell r="S2053">
            <v>0.223</v>
          </cell>
          <cell r="T2053">
            <v>0.22500000000000001</v>
          </cell>
          <cell r="U2053">
            <v>0.23899999999999999</v>
          </cell>
          <cell r="V2053">
            <v>0.22</v>
          </cell>
          <cell r="W2053">
            <v>0.25</v>
          </cell>
          <cell r="X2053">
            <v>0.223</v>
          </cell>
          <cell r="Y2053">
            <v>0.21099999999999999</v>
          </cell>
          <cell r="Z2053">
            <v>0.23100000000000001</v>
          </cell>
          <cell r="AA2053">
            <v>0.27900000000000003</v>
          </cell>
          <cell r="AB2053">
            <v>0.21299999999999999</v>
          </cell>
          <cell r="AC2053">
            <v>0.32100000000000001</v>
          </cell>
          <cell r="AD2053">
            <v>0.19500000000000001</v>
          </cell>
          <cell r="AE2053">
            <v>0.24</v>
          </cell>
          <cell r="AF2053">
            <v>0.17100000000000001</v>
          </cell>
        </row>
        <row r="2054">
          <cell r="C2054" t="str">
            <v>08151 BED IN A BAGCP Sls Total Demand $</v>
          </cell>
          <cell r="D2054" t="str">
            <v>08151 BED IN A BAG</v>
          </cell>
          <cell r="E2054" t="str">
            <v>CP Sls Total Demand $</v>
          </cell>
          <cell r="F2054">
            <v>64500</v>
          </cell>
          <cell r="G2054">
            <v>15500</v>
          </cell>
          <cell r="H2054">
            <v>49000</v>
          </cell>
          <cell r="I2054">
            <v>30876.5</v>
          </cell>
          <cell r="J2054">
            <v>7892.4</v>
          </cell>
          <cell r="K2054">
            <v>22984</v>
          </cell>
          <cell r="L2054">
            <v>10032.4</v>
          </cell>
          <cell r="M2054">
            <v>2148.6</v>
          </cell>
          <cell r="N2054">
            <v>7883.7</v>
          </cell>
          <cell r="O2054">
            <v>11225.3</v>
          </cell>
          <cell r="P2054">
            <v>3414.2</v>
          </cell>
          <cell r="Q2054">
            <v>7811.1</v>
          </cell>
          <cell r="R2054">
            <v>9618.7999999999993</v>
          </cell>
          <cell r="S2054">
            <v>2329.6</v>
          </cell>
          <cell r="T2054">
            <v>7289.2</v>
          </cell>
          <cell r="U2054">
            <v>33623.5</v>
          </cell>
          <cell r="V2054">
            <v>7607.6</v>
          </cell>
          <cell r="W2054">
            <v>26016</v>
          </cell>
          <cell r="X2054">
            <v>8856.2000000000007</v>
          </cell>
          <cell r="Y2054">
            <v>2080.5</v>
          </cell>
          <cell r="Z2054">
            <v>6775.7</v>
          </cell>
          <cell r="AA2054">
            <v>12803.6</v>
          </cell>
          <cell r="AB2054">
            <v>3335.7</v>
          </cell>
          <cell r="AC2054">
            <v>9467.9</v>
          </cell>
          <cell r="AD2054">
            <v>11963.7</v>
          </cell>
          <cell r="AE2054">
            <v>2191.4</v>
          </cell>
          <cell r="AF2054">
            <v>9772.2999999999993</v>
          </cell>
        </row>
        <row r="2055">
          <cell r="C2055" t="str">
            <v>08151 BED IN A BAGCP Sls Total Demand $ % All Loc</v>
          </cell>
          <cell r="D2055" t="str">
            <v>08151 BED IN A BAG</v>
          </cell>
          <cell r="E2055" t="str">
            <v>CP Sls Total Demand $ % All Loc</v>
          </cell>
          <cell r="F2055">
            <v>1</v>
          </cell>
          <cell r="G2055">
            <v>0.24</v>
          </cell>
          <cell r="H2055">
            <v>0.76</v>
          </cell>
          <cell r="I2055">
            <v>1</v>
          </cell>
          <cell r="J2055">
            <v>0.25600000000000001</v>
          </cell>
          <cell r="K2055">
            <v>0.74399999999999999</v>
          </cell>
          <cell r="L2055">
            <v>1</v>
          </cell>
          <cell r="M2055">
            <v>0.214</v>
          </cell>
          <cell r="N2055">
            <v>0.78600000000000003</v>
          </cell>
          <cell r="O2055">
            <v>1</v>
          </cell>
          <cell r="P2055">
            <v>0.30399999999999999</v>
          </cell>
          <cell r="Q2055">
            <v>0.69599999999999995</v>
          </cell>
          <cell r="R2055">
            <v>1</v>
          </cell>
          <cell r="S2055">
            <v>0.24199999999999999</v>
          </cell>
          <cell r="T2055">
            <v>0.75800000000000001</v>
          </cell>
          <cell r="U2055">
            <v>1</v>
          </cell>
          <cell r="V2055">
            <v>0.22600000000000001</v>
          </cell>
          <cell r="W2055">
            <v>0.77400000000000002</v>
          </cell>
          <cell r="X2055">
            <v>1</v>
          </cell>
          <cell r="Y2055">
            <v>0.23499999999999999</v>
          </cell>
          <cell r="Z2055">
            <v>0.76500000000000001</v>
          </cell>
          <cell r="AA2055">
            <v>1</v>
          </cell>
          <cell r="AB2055">
            <v>0.26100000000000001</v>
          </cell>
          <cell r="AC2055">
            <v>0.73899999999999999</v>
          </cell>
          <cell r="AD2055">
            <v>1</v>
          </cell>
          <cell r="AE2055">
            <v>0.183</v>
          </cell>
          <cell r="AF2055">
            <v>0.81699999999999995</v>
          </cell>
        </row>
        <row r="2056">
          <cell r="C2056" t="str">
            <v>08151 BED IN A BAGCP Sls Total Demand $ % Seas</v>
          </cell>
          <cell r="D2056" t="str">
            <v>08151 BED IN A BAG</v>
          </cell>
          <cell r="E2056" t="str">
            <v>CP Sls Total Demand $ % Seas</v>
          </cell>
          <cell r="F2056">
            <v>1</v>
          </cell>
          <cell r="G2056">
            <v>1</v>
          </cell>
          <cell r="H2056">
            <v>1</v>
          </cell>
          <cell r="I2056">
            <v>0.47899999999999998</v>
          </cell>
          <cell r="J2056">
            <v>0.50900000000000001</v>
          </cell>
          <cell r="K2056">
            <v>0.46899999999999997</v>
          </cell>
          <cell r="L2056">
            <v>0.156</v>
          </cell>
          <cell r="M2056">
            <v>0.13900000000000001</v>
          </cell>
          <cell r="N2056">
            <v>0.161</v>
          </cell>
          <cell r="O2056">
            <v>0.17399999999999999</v>
          </cell>
          <cell r="P2056">
            <v>0.22</v>
          </cell>
          <cell r="Q2056">
            <v>0.159</v>
          </cell>
          <cell r="R2056">
            <v>0.14899999999999999</v>
          </cell>
          <cell r="S2056">
            <v>0.15</v>
          </cell>
          <cell r="T2056">
            <v>0.14899999999999999</v>
          </cell>
          <cell r="U2056">
            <v>0.52100000000000002</v>
          </cell>
          <cell r="V2056">
            <v>0.49099999999999999</v>
          </cell>
          <cell r="W2056">
            <v>0.53100000000000003</v>
          </cell>
          <cell r="X2056">
            <v>0.13700000000000001</v>
          </cell>
          <cell r="Y2056">
            <v>0.13400000000000001</v>
          </cell>
          <cell r="Z2056">
            <v>0.13800000000000001</v>
          </cell>
          <cell r="AA2056">
            <v>0.19900000000000001</v>
          </cell>
          <cell r="AB2056">
            <v>0.215</v>
          </cell>
          <cell r="AC2056">
            <v>0.193</v>
          </cell>
          <cell r="AD2056">
            <v>0.185</v>
          </cell>
          <cell r="AE2056">
            <v>0.14099999999999999</v>
          </cell>
          <cell r="AF2056">
            <v>0.19900000000000001</v>
          </cell>
        </row>
        <row r="2057">
          <cell r="C2057" t="str">
            <v>08151 BED IN A BAGCP Sls Total Demand $ var LY %</v>
          </cell>
          <cell r="D2057" t="str">
            <v>08151 BED IN A BAG</v>
          </cell>
          <cell r="E2057" t="str">
            <v>CP Sls Total Demand $ var LY %</v>
          </cell>
          <cell r="F2057">
            <v>7.5999999999999998E-2</v>
          </cell>
          <cell r="G2057">
            <v>0.18099999999999999</v>
          </cell>
          <cell r="H2057">
            <v>4.5999999999999999E-2</v>
          </cell>
          <cell r="I2057">
            <v>7.2999999999999995E-2</v>
          </cell>
          <cell r="J2057">
            <v>0.18</v>
          </cell>
          <cell r="K2057">
            <v>4.1000000000000002E-2</v>
          </cell>
          <cell r="L2057">
            <v>5.7000000000000002E-2</v>
          </cell>
          <cell r="M2057">
            <v>0.17899999999999999</v>
          </cell>
          <cell r="N2057">
            <v>2.8000000000000001E-2</v>
          </cell>
          <cell r="O2057">
            <v>8.2000000000000003E-2</v>
          </cell>
          <cell r="P2057">
            <v>0.18099999999999999</v>
          </cell>
          <cell r="Q2057">
            <v>4.3999999999999997E-2</v>
          </cell>
          <cell r="R2057">
            <v>0.08</v>
          </cell>
          <cell r="S2057">
            <v>0.18099999999999999</v>
          </cell>
          <cell r="T2057">
            <v>5.0999999999999997E-2</v>
          </cell>
          <cell r="U2057">
            <v>7.8E-2</v>
          </cell>
          <cell r="V2057">
            <v>0.18099999999999999</v>
          </cell>
          <cell r="W2057">
            <v>5.0999999999999997E-2</v>
          </cell>
          <cell r="X2057">
            <v>7.9000000000000001E-2</v>
          </cell>
          <cell r="Y2057">
            <v>0.18099999999999999</v>
          </cell>
          <cell r="Z2057">
            <v>5.0999999999999997E-2</v>
          </cell>
          <cell r="AA2057">
            <v>8.2000000000000003E-2</v>
          </cell>
          <cell r="AB2057">
            <v>0.18099999999999999</v>
          </cell>
          <cell r="AC2057">
            <v>5.0999999999999997E-2</v>
          </cell>
          <cell r="AD2057">
            <v>7.2999999999999995E-2</v>
          </cell>
          <cell r="AE2057">
            <v>0.18099999999999999</v>
          </cell>
          <cell r="AF2057">
            <v>5.0999999999999997E-2</v>
          </cell>
        </row>
        <row r="2058">
          <cell r="C2058" t="str">
            <v>08151 BED IN A BAGCP Sls Total Fulfilled $</v>
          </cell>
          <cell r="D2058" t="str">
            <v>08151 BED IN A BAG</v>
          </cell>
          <cell r="E2058" t="str">
            <v>CP Sls Total Fulfilled $</v>
          </cell>
          <cell r="F2058">
            <v>64500</v>
          </cell>
          <cell r="G2058">
            <v>15500</v>
          </cell>
          <cell r="H2058">
            <v>49000</v>
          </cell>
          <cell r="I2058">
            <v>30876.5</v>
          </cell>
          <cell r="J2058">
            <v>7892.4</v>
          </cell>
          <cell r="K2058">
            <v>22984</v>
          </cell>
          <cell r="L2058">
            <v>10032.4</v>
          </cell>
          <cell r="M2058">
            <v>2148.6</v>
          </cell>
          <cell r="N2058">
            <v>7883.7</v>
          </cell>
          <cell r="O2058">
            <v>11225.3</v>
          </cell>
          <cell r="P2058">
            <v>3414.2</v>
          </cell>
          <cell r="Q2058">
            <v>7811.1</v>
          </cell>
          <cell r="R2058">
            <v>9618.7999999999993</v>
          </cell>
          <cell r="S2058">
            <v>2329.6</v>
          </cell>
          <cell r="T2058">
            <v>7289.2</v>
          </cell>
          <cell r="U2058">
            <v>33623.5</v>
          </cell>
          <cell r="V2058">
            <v>7607.6</v>
          </cell>
          <cell r="W2058">
            <v>26016</v>
          </cell>
          <cell r="X2058">
            <v>8856.2000000000007</v>
          </cell>
          <cell r="Y2058">
            <v>2080.5</v>
          </cell>
          <cell r="Z2058">
            <v>6775.7</v>
          </cell>
          <cell r="AA2058">
            <v>12803.6</v>
          </cell>
          <cell r="AB2058">
            <v>3335.7</v>
          </cell>
          <cell r="AC2058">
            <v>9467.9</v>
          </cell>
          <cell r="AD2058">
            <v>11963.7</v>
          </cell>
          <cell r="AE2058">
            <v>2191.4</v>
          </cell>
          <cell r="AF2058">
            <v>9772.2999999999993</v>
          </cell>
        </row>
        <row r="2059">
          <cell r="C2059" t="str">
            <v>08151 BED IN A BAGCP Sls Total Fulfilled $ % All Loc</v>
          </cell>
          <cell r="D2059" t="str">
            <v>08151 BED IN A BAG</v>
          </cell>
          <cell r="E2059" t="str">
            <v>CP Sls Total Fulfilled $ % All Loc</v>
          </cell>
          <cell r="F2059">
            <v>1</v>
          </cell>
          <cell r="G2059">
            <v>0.24</v>
          </cell>
          <cell r="H2059">
            <v>0.76</v>
          </cell>
          <cell r="I2059">
            <v>1</v>
          </cell>
          <cell r="J2059">
            <v>0.25600000000000001</v>
          </cell>
          <cell r="K2059">
            <v>0.74399999999999999</v>
          </cell>
          <cell r="L2059">
            <v>1</v>
          </cell>
          <cell r="M2059">
            <v>0.214</v>
          </cell>
          <cell r="N2059">
            <v>0.78600000000000003</v>
          </cell>
          <cell r="O2059">
            <v>1</v>
          </cell>
          <cell r="P2059">
            <v>0.30399999999999999</v>
          </cell>
          <cell r="Q2059">
            <v>0.69599999999999995</v>
          </cell>
          <cell r="R2059">
            <v>1</v>
          </cell>
          <cell r="S2059">
            <v>0.24199999999999999</v>
          </cell>
          <cell r="T2059">
            <v>0.75800000000000001</v>
          </cell>
          <cell r="U2059">
            <v>1</v>
          </cell>
          <cell r="V2059">
            <v>0.22600000000000001</v>
          </cell>
          <cell r="W2059">
            <v>0.77400000000000002</v>
          </cell>
          <cell r="X2059">
            <v>1</v>
          </cell>
          <cell r="Y2059">
            <v>0.23499999999999999</v>
          </cell>
          <cell r="Z2059">
            <v>0.76500000000000001</v>
          </cell>
          <cell r="AA2059">
            <v>1</v>
          </cell>
          <cell r="AB2059">
            <v>0.26100000000000001</v>
          </cell>
          <cell r="AC2059">
            <v>0.73899999999999999</v>
          </cell>
          <cell r="AD2059">
            <v>1</v>
          </cell>
          <cell r="AE2059">
            <v>0.183</v>
          </cell>
          <cell r="AF2059">
            <v>0.81699999999999995</v>
          </cell>
        </row>
        <row r="2060">
          <cell r="C2060" t="str">
            <v>08151 BED IN A BAGCP Sls Total Fulfilled $ var LY %</v>
          </cell>
          <cell r="D2060" t="str">
            <v>08151 BED IN A BAG</v>
          </cell>
          <cell r="E2060" t="str">
            <v>CP Sls Total Fulfilled $ var LY %</v>
          </cell>
          <cell r="F2060">
            <v>7.5999999999999998E-2</v>
          </cell>
          <cell r="G2060">
            <v>-6.6000000000000003E-2</v>
          </cell>
          <cell r="H2060">
            <v>0.13</v>
          </cell>
          <cell r="I2060">
            <v>7.2999999999999995E-2</v>
          </cell>
          <cell r="J2060">
            <v>-5.2999999999999999E-2</v>
          </cell>
          <cell r="K2060">
            <v>0.124</v>
          </cell>
          <cell r="L2060">
            <v>5.7000000000000002E-2</v>
          </cell>
          <cell r="M2060">
            <v>-4.7E-2</v>
          </cell>
          <cell r="N2060">
            <v>0.09</v>
          </cell>
          <cell r="O2060">
            <v>8.2000000000000003E-2</v>
          </cell>
          <cell r="P2060">
            <v>0</v>
          </cell>
          <cell r="Q2060">
            <v>0.122</v>
          </cell>
          <cell r="R2060">
            <v>0.08</v>
          </cell>
          <cell r="S2060">
            <v>-0.125</v>
          </cell>
          <cell r="T2060">
            <v>0.16700000000000001</v>
          </cell>
          <cell r="U2060">
            <v>7.8E-2</v>
          </cell>
          <cell r="V2060">
            <v>-7.9000000000000001E-2</v>
          </cell>
          <cell r="W2060">
            <v>0.13500000000000001</v>
          </cell>
          <cell r="X2060">
            <v>7.9000000000000001E-2</v>
          </cell>
          <cell r="Y2060">
            <v>-0.1</v>
          </cell>
          <cell r="Z2060">
            <v>0.15</v>
          </cell>
          <cell r="AA2060">
            <v>8.2000000000000003E-2</v>
          </cell>
          <cell r="AB2060">
            <v>-6.0000000000000001E-3</v>
          </cell>
          <cell r="AC2060">
            <v>0.11700000000000001</v>
          </cell>
          <cell r="AD2060">
            <v>7.2999999999999995E-2</v>
          </cell>
          <cell r="AE2060">
            <v>-0.155</v>
          </cell>
          <cell r="AF2060">
            <v>0.14199999999999999</v>
          </cell>
        </row>
        <row r="2061">
          <cell r="C2061" t="str">
            <v>08151 BED IN A BAGCP Sls Vendor Filled $ (SV / CV)</v>
          </cell>
          <cell r="D2061" t="str">
            <v>08151 BED IN A BAG</v>
          </cell>
          <cell r="E2061" t="str">
            <v>CP Sls Vendor Filled $ (SV / CV)</v>
          </cell>
          <cell r="F2061">
            <v>24015</v>
          </cell>
          <cell r="G2061">
            <v>0</v>
          </cell>
          <cell r="H2061">
            <v>24015</v>
          </cell>
          <cell r="I2061">
            <v>10677.7</v>
          </cell>
          <cell r="J2061">
            <v>0</v>
          </cell>
          <cell r="K2061">
            <v>10677.7</v>
          </cell>
          <cell r="L2061">
            <v>4040</v>
          </cell>
          <cell r="M2061">
            <v>0</v>
          </cell>
          <cell r="N2061">
            <v>4040</v>
          </cell>
          <cell r="O2061">
            <v>2246.4</v>
          </cell>
          <cell r="P2061">
            <v>0</v>
          </cell>
          <cell r="Q2061">
            <v>2246.4</v>
          </cell>
          <cell r="R2061">
            <v>4391.3</v>
          </cell>
          <cell r="S2061">
            <v>0</v>
          </cell>
          <cell r="T2061">
            <v>4391.3</v>
          </cell>
          <cell r="U2061">
            <v>13337.3</v>
          </cell>
          <cell r="V2061">
            <v>0</v>
          </cell>
          <cell r="W2061">
            <v>13337.3</v>
          </cell>
          <cell r="X2061">
            <v>3539.5</v>
          </cell>
          <cell r="Y2061">
            <v>0</v>
          </cell>
          <cell r="Z2061">
            <v>3539.5</v>
          </cell>
          <cell r="AA2061">
            <v>3771.9</v>
          </cell>
          <cell r="AB2061">
            <v>0</v>
          </cell>
          <cell r="AC2061">
            <v>3771.9</v>
          </cell>
          <cell r="AD2061">
            <v>6025.9</v>
          </cell>
          <cell r="AE2061">
            <v>0</v>
          </cell>
          <cell r="AF2061">
            <v>6025.9</v>
          </cell>
        </row>
        <row r="2062">
          <cell r="C2062" t="str">
            <v>08151 BED IN A BAGCP Sls Vendor Filled $ (SV / CV) % Ttl Demand</v>
          </cell>
          <cell r="D2062" t="str">
            <v>08151 BED IN A BAG</v>
          </cell>
          <cell r="E2062" t="str">
            <v>CP Sls Vendor Filled $ (SV / CV) % Ttl Demand</v>
          </cell>
          <cell r="F2062">
            <v>0.372</v>
          </cell>
          <cell r="G2062">
            <v>0</v>
          </cell>
          <cell r="H2062">
            <v>0.49</v>
          </cell>
          <cell r="I2062">
            <v>0.34599999999999997</v>
          </cell>
          <cell r="J2062">
            <v>0</v>
          </cell>
          <cell r="K2062">
            <v>0.46500000000000002</v>
          </cell>
          <cell r="L2062">
            <v>0.40300000000000002</v>
          </cell>
          <cell r="M2062">
            <v>0</v>
          </cell>
          <cell r="N2062">
            <v>0.51200000000000001</v>
          </cell>
          <cell r="O2062">
            <v>0.2</v>
          </cell>
          <cell r="P2062">
            <v>0</v>
          </cell>
          <cell r="Q2062">
            <v>0.28799999999999998</v>
          </cell>
          <cell r="R2062">
            <v>0.45700000000000002</v>
          </cell>
          <cell r="S2062">
            <v>0</v>
          </cell>
          <cell r="T2062">
            <v>0.60199999999999998</v>
          </cell>
          <cell r="U2062">
            <v>0.39700000000000002</v>
          </cell>
          <cell r="V2062">
            <v>0</v>
          </cell>
          <cell r="W2062">
            <v>0.51300000000000001</v>
          </cell>
          <cell r="X2062">
            <v>0.4</v>
          </cell>
          <cell r="Y2062">
            <v>0</v>
          </cell>
          <cell r="Z2062">
            <v>0.52200000000000002</v>
          </cell>
          <cell r="AA2062">
            <v>0.29499999999999998</v>
          </cell>
          <cell r="AB2062">
            <v>0</v>
          </cell>
          <cell r="AC2062">
            <v>0.39800000000000002</v>
          </cell>
          <cell r="AD2062">
            <v>0.504</v>
          </cell>
          <cell r="AE2062">
            <v>0</v>
          </cell>
          <cell r="AF2062">
            <v>0.61699999999999999</v>
          </cell>
        </row>
        <row r="2063">
          <cell r="C2063" t="str">
            <v>08151 BED IN A BAGCP Sls Vendor Filled $ var LY %</v>
          </cell>
          <cell r="D2063" t="str">
            <v>08151 BED IN A BAG</v>
          </cell>
          <cell r="E2063" t="str">
            <v>CP Sls Vendor Filled $ var LY %</v>
          </cell>
          <cell r="F2063">
            <v>0.05</v>
          </cell>
          <cell r="G2063">
            <v>-1</v>
          </cell>
          <cell r="H2063">
            <v>5.0999999999999997E-2</v>
          </cell>
          <cell r="I2063">
            <v>3.9E-2</v>
          </cell>
          <cell r="J2063">
            <v>-1</v>
          </cell>
          <cell r="K2063">
            <v>0.04</v>
          </cell>
          <cell r="L2063">
            <v>0.14299999999999999</v>
          </cell>
          <cell r="M2063">
            <v>-1</v>
          </cell>
          <cell r="N2063">
            <v>0.14499999999999999</v>
          </cell>
          <cell r="O2063">
            <v>-0.23200000000000001</v>
          </cell>
          <cell r="P2063">
            <v>-1</v>
          </cell>
          <cell r="Q2063">
            <v>-0.23100000000000001</v>
          </cell>
          <cell r="R2063">
            <v>0.151</v>
          </cell>
          <cell r="S2063">
            <v>0</v>
          </cell>
          <cell r="T2063">
            <v>0.151</v>
          </cell>
          <cell r="U2063">
            <v>5.8999999999999997E-2</v>
          </cell>
          <cell r="V2063">
            <v>0</v>
          </cell>
          <cell r="W2063">
            <v>5.8999999999999997E-2</v>
          </cell>
          <cell r="X2063">
            <v>9.8000000000000004E-2</v>
          </cell>
          <cell r="Y2063">
            <v>0</v>
          </cell>
          <cell r="Z2063">
            <v>9.8000000000000004E-2</v>
          </cell>
          <cell r="AA2063">
            <v>-7.8E-2</v>
          </cell>
          <cell r="AB2063">
            <v>0</v>
          </cell>
          <cell r="AC2063">
            <v>-7.8E-2</v>
          </cell>
          <cell r="AD2063">
            <v>0.14299999999999999</v>
          </cell>
          <cell r="AE2063">
            <v>0</v>
          </cell>
          <cell r="AF2063">
            <v>0.14299999999999999</v>
          </cell>
        </row>
        <row r="2064">
          <cell r="C2064" t="str">
            <v>08151 BED IN A BAGCP Sls Vendor Filled Fin Return $</v>
          </cell>
          <cell r="D2064" t="str">
            <v>08151 BED IN A BAG</v>
          </cell>
          <cell r="E2064" t="str">
            <v>CP Sls Vendor Filled Fin Return $</v>
          </cell>
          <cell r="F2064">
            <v>4285.8</v>
          </cell>
          <cell r="G2064">
            <v>0</v>
          </cell>
          <cell r="H2064">
            <v>4285.8</v>
          </cell>
          <cell r="I2064">
            <v>1786.1</v>
          </cell>
          <cell r="J2064">
            <v>0</v>
          </cell>
          <cell r="K2064">
            <v>1786.1</v>
          </cell>
          <cell r="L2064">
            <v>926.1</v>
          </cell>
          <cell r="M2064">
            <v>0</v>
          </cell>
          <cell r="N2064">
            <v>926.1</v>
          </cell>
          <cell r="O2064">
            <v>650.70000000000005</v>
          </cell>
          <cell r="P2064">
            <v>0</v>
          </cell>
          <cell r="Q2064">
            <v>650.70000000000005</v>
          </cell>
          <cell r="R2064">
            <v>209.4</v>
          </cell>
          <cell r="S2064">
            <v>0</v>
          </cell>
          <cell r="T2064">
            <v>209.4</v>
          </cell>
          <cell r="U2064">
            <v>2499.6999999999998</v>
          </cell>
          <cell r="V2064">
            <v>0</v>
          </cell>
          <cell r="W2064">
            <v>2499.6999999999998</v>
          </cell>
          <cell r="X2064">
            <v>475.5</v>
          </cell>
          <cell r="Y2064">
            <v>0</v>
          </cell>
          <cell r="Z2064">
            <v>475.5</v>
          </cell>
          <cell r="AA2064">
            <v>815.1</v>
          </cell>
          <cell r="AB2064">
            <v>0</v>
          </cell>
          <cell r="AC2064">
            <v>815.1</v>
          </cell>
          <cell r="AD2064">
            <v>1209.0999999999999</v>
          </cell>
          <cell r="AE2064">
            <v>0</v>
          </cell>
          <cell r="AF2064">
            <v>1209.0999999999999</v>
          </cell>
        </row>
        <row r="2065">
          <cell r="C2065" t="str">
            <v>08151 BED IN A BAGCP Sls Vendor Filled Fin Return %</v>
          </cell>
          <cell r="D2065" t="str">
            <v>08151 BED IN A BAG</v>
          </cell>
          <cell r="E2065" t="str">
            <v>CP Sls Vendor Filled Fin Return %</v>
          </cell>
          <cell r="F2065">
            <v>0.151</v>
          </cell>
          <cell r="G2065">
            <v>0</v>
          </cell>
          <cell r="H2065">
            <v>0.151</v>
          </cell>
          <cell r="I2065">
            <v>0.14299999999999999</v>
          </cell>
          <cell r="J2065">
            <v>0</v>
          </cell>
          <cell r="K2065">
            <v>0.14299999999999999</v>
          </cell>
          <cell r="L2065">
            <v>0.186</v>
          </cell>
          <cell r="M2065">
            <v>0</v>
          </cell>
          <cell r="N2065">
            <v>0.186</v>
          </cell>
          <cell r="O2065">
            <v>0.22500000000000001</v>
          </cell>
          <cell r="P2065">
            <v>0</v>
          </cell>
          <cell r="Q2065">
            <v>0.22500000000000001</v>
          </cell>
          <cell r="R2065">
            <v>4.5999999999999999E-2</v>
          </cell>
          <cell r="S2065">
            <v>0</v>
          </cell>
          <cell r="T2065">
            <v>4.5999999999999999E-2</v>
          </cell>
          <cell r="U2065">
            <v>0.158</v>
          </cell>
          <cell r="V2065">
            <v>0</v>
          </cell>
          <cell r="W2065">
            <v>0.158</v>
          </cell>
          <cell r="X2065">
            <v>0.11799999999999999</v>
          </cell>
          <cell r="Y2065">
            <v>0</v>
          </cell>
          <cell r="Z2065">
            <v>0.11799999999999999</v>
          </cell>
          <cell r="AA2065">
            <v>0.17799999999999999</v>
          </cell>
          <cell r="AB2065">
            <v>0</v>
          </cell>
          <cell r="AC2065">
            <v>0.17799999999999999</v>
          </cell>
          <cell r="AD2065">
            <v>0.16700000000000001</v>
          </cell>
          <cell r="AE2065">
            <v>0</v>
          </cell>
          <cell r="AF2065">
            <v>0.16700000000000001</v>
          </cell>
        </row>
        <row r="2066">
          <cell r="C2066" t="str">
            <v>08151 BED IN A BAGCP Turn on Fulfilled Sls UnAdj</v>
          </cell>
          <cell r="D2066" t="str">
            <v>08151 BED IN A BAG</v>
          </cell>
          <cell r="E2066" t="str">
            <v>CP Turn on Fulfilled Sls UnAdj</v>
          </cell>
          <cell r="F2066">
            <v>2.14</v>
          </cell>
          <cell r="G2066">
            <v>1.37</v>
          </cell>
          <cell r="H2066">
            <v>2.61</v>
          </cell>
          <cell r="I2066">
            <v>0</v>
          </cell>
          <cell r="J2066">
            <v>0</v>
          </cell>
          <cell r="K2066">
            <v>0</v>
          </cell>
          <cell r="L2066">
            <v>0</v>
          </cell>
          <cell r="M2066">
            <v>0</v>
          </cell>
          <cell r="N2066">
            <v>0</v>
          </cell>
          <cell r="O2066">
            <v>0</v>
          </cell>
          <cell r="P2066">
            <v>0</v>
          </cell>
          <cell r="Q2066">
            <v>0</v>
          </cell>
          <cell r="R2066">
            <v>0</v>
          </cell>
          <cell r="S2066">
            <v>0</v>
          </cell>
          <cell r="T2066">
            <v>0</v>
          </cell>
          <cell r="U2066">
            <v>0</v>
          </cell>
          <cell r="V2066">
            <v>0</v>
          </cell>
          <cell r="W2066">
            <v>0</v>
          </cell>
          <cell r="X2066">
            <v>0</v>
          </cell>
          <cell r="Y2066">
            <v>0</v>
          </cell>
          <cell r="Z2066">
            <v>0</v>
          </cell>
          <cell r="AA2066">
            <v>0</v>
          </cell>
          <cell r="AB2066">
            <v>0</v>
          </cell>
          <cell r="AC2066">
            <v>0</v>
          </cell>
          <cell r="AD2066">
            <v>0</v>
          </cell>
          <cell r="AE2066">
            <v>0</v>
          </cell>
          <cell r="AF2066">
            <v>0</v>
          </cell>
        </row>
        <row r="2067">
          <cell r="C2067" t="str">
            <v>08151 BED IN A BAGCP Turn on Total Demand Sls</v>
          </cell>
          <cell r="D2067" t="str">
            <v>08151 BED IN A BAG</v>
          </cell>
          <cell r="E2067" t="str">
            <v>CP Turn on Total Demand Sls</v>
          </cell>
          <cell r="F2067">
            <v>2.14</v>
          </cell>
          <cell r="G2067">
            <v>0</v>
          </cell>
          <cell r="H2067">
            <v>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0</v>
          </cell>
          <cell r="N2067">
            <v>0</v>
          </cell>
          <cell r="O2067">
            <v>0</v>
          </cell>
          <cell r="P2067">
            <v>0</v>
          </cell>
          <cell r="Q2067">
            <v>0</v>
          </cell>
          <cell r="R2067">
            <v>0</v>
          </cell>
          <cell r="S2067">
            <v>0</v>
          </cell>
          <cell r="T2067">
            <v>0</v>
          </cell>
          <cell r="U2067">
            <v>0</v>
          </cell>
          <cell r="V2067">
            <v>0</v>
          </cell>
          <cell r="W2067">
            <v>0</v>
          </cell>
          <cell r="X2067">
            <v>0</v>
          </cell>
          <cell r="Y2067">
            <v>0</v>
          </cell>
          <cell r="Z2067">
            <v>0</v>
          </cell>
          <cell r="AA2067">
            <v>0</v>
          </cell>
          <cell r="AB2067">
            <v>0</v>
          </cell>
          <cell r="AC2067">
            <v>0</v>
          </cell>
          <cell r="AD2067">
            <v>0</v>
          </cell>
          <cell r="AE2067">
            <v>0</v>
          </cell>
          <cell r="AF2067">
            <v>0</v>
          </cell>
        </row>
        <row r="2068">
          <cell r="C2068" t="str">
            <v>08151 BED IN A BAGCP Turn on Total Demand Sls UnAdj</v>
          </cell>
          <cell r="D2068" t="str">
            <v>08151 BED IN A BAG</v>
          </cell>
          <cell r="E2068" t="str">
            <v>CP Turn on Total Demand Sls UnAdj</v>
          </cell>
          <cell r="F2068">
            <v>2.14</v>
          </cell>
          <cell r="G2068">
            <v>1.37</v>
          </cell>
          <cell r="H2068">
            <v>2.61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  <cell r="M2068">
            <v>0</v>
          </cell>
          <cell r="N2068">
            <v>0</v>
          </cell>
          <cell r="O2068">
            <v>0</v>
          </cell>
          <cell r="P2068">
            <v>0</v>
          </cell>
          <cell r="Q2068">
            <v>0</v>
          </cell>
          <cell r="R2068">
            <v>0</v>
          </cell>
          <cell r="S2068">
            <v>0</v>
          </cell>
          <cell r="T2068">
            <v>0</v>
          </cell>
          <cell r="U2068">
            <v>0</v>
          </cell>
          <cell r="V2068">
            <v>0</v>
          </cell>
          <cell r="W2068">
            <v>0</v>
          </cell>
          <cell r="X2068">
            <v>0</v>
          </cell>
          <cell r="Y2068">
            <v>0</v>
          </cell>
          <cell r="Z2068">
            <v>0</v>
          </cell>
          <cell r="AA2068">
            <v>0</v>
          </cell>
          <cell r="AB2068">
            <v>0</v>
          </cell>
          <cell r="AC2068">
            <v>0</v>
          </cell>
          <cell r="AD2068">
            <v>0</v>
          </cell>
          <cell r="AE2068">
            <v>0</v>
          </cell>
          <cell r="AF2068">
            <v>0</v>
          </cell>
        </row>
        <row r="2069">
          <cell r="C2069" t="str">
            <v>08151 BED IN A BAGCP Wkrm C$</v>
          </cell>
          <cell r="D2069" t="str">
            <v>08151 BED IN A BAG</v>
          </cell>
          <cell r="E2069" t="str">
            <v>CP Wkrm C$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  <cell r="R2069">
            <v>0</v>
          </cell>
          <cell r="S2069">
            <v>0</v>
          </cell>
          <cell r="T2069">
            <v>0</v>
          </cell>
          <cell r="U2069">
            <v>0</v>
          </cell>
          <cell r="V2069">
            <v>0</v>
          </cell>
          <cell r="W2069">
            <v>0</v>
          </cell>
          <cell r="X2069">
            <v>0</v>
          </cell>
          <cell r="Y2069">
            <v>0</v>
          </cell>
          <cell r="Z2069">
            <v>0</v>
          </cell>
          <cell r="AA2069">
            <v>0</v>
          </cell>
          <cell r="AB2069">
            <v>0</v>
          </cell>
          <cell r="AC2069">
            <v>0</v>
          </cell>
          <cell r="AD2069">
            <v>0</v>
          </cell>
          <cell r="AE2069">
            <v>0</v>
          </cell>
          <cell r="AF2069">
            <v>0</v>
          </cell>
        </row>
        <row r="2070">
          <cell r="C2070" t="str">
            <v>08151 BED IN A BAGCP Wkrm C%</v>
          </cell>
          <cell r="D2070" t="str">
            <v>08151 BED IN A BAG</v>
          </cell>
          <cell r="E2070" t="str">
            <v>CP Wkrm C%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  <cell r="R2070">
            <v>0</v>
          </cell>
          <cell r="S2070">
            <v>0</v>
          </cell>
          <cell r="T2070">
            <v>0</v>
          </cell>
          <cell r="U2070">
            <v>0</v>
          </cell>
          <cell r="V2070">
            <v>0</v>
          </cell>
          <cell r="W2070">
            <v>0</v>
          </cell>
          <cell r="X2070">
            <v>0</v>
          </cell>
          <cell r="Y2070">
            <v>0</v>
          </cell>
          <cell r="Z2070">
            <v>0</v>
          </cell>
          <cell r="AA2070">
            <v>0</v>
          </cell>
          <cell r="AB2070">
            <v>0</v>
          </cell>
          <cell r="AC2070">
            <v>0</v>
          </cell>
          <cell r="AD2070">
            <v>0</v>
          </cell>
          <cell r="AE2070">
            <v>0</v>
          </cell>
          <cell r="AF2070">
            <v>0</v>
          </cell>
        </row>
        <row r="2071">
          <cell r="C2071" t="str">
            <v>08151 BED IN A BAGWP Add MU $</v>
          </cell>
          <cell r="D2071" t="str">
            <v>08151 BED IN A BAG</v>
          </cell>
          <cell r="E2071" t="str">
            <v>WP Add MU $</v>
          </cell>
          <cell r="F2071">
            <v>1452.1</v>
          </cell>
          <cell r="G2071">
            <v>606</v>
          </cell>
          <cell r="H2071">
            <v>846.1</v>
          </cell>
          <cell r="I2071">
            <v>965.6</v>
          </cell>
          <cell r="J2071">
            <v>349.6</v>
          </cell>
          <cell r="K2071">
            <v>616</v>
          </cell>
          <cell r="L2071">
            <v>173.7</v>
          </cell>
          <cell r="M2071">
            <v>40.200000000000003</v>
          </cell>
          <cell r="N2071">
            <v>133.6</v>
          </cell>
          <cell r="O2071">
            <v>611.9</v>
          </cell>
          <cell r="P2071">
            <v>168.6</v>
          </cell>
          <cell r="Q2071">
            <v>443.3</v>
          </cell>
          <cell r="R2071">
            <v>179.9</v>
          </cell>
          <cell r="S2071">
            <v>140.69999999999999</v>
          </cell>
          <cell r="T2071">
            <v>39.200000000000003</v>
          </cell>
          <cell r="U2071">
            <v>486.5</v>
          </cell>
          <cell r="V2071">
            <v>256.39999999999998</v>
          </cell>
          <cell r="W2071">
            <v>230.1</v>
          </cell>
          <cell r="X2071">
            <v>103.5</v>
          </cell>
          <cell r="Y2071">
            <v>27.8</v>
          </cell>
          <cell r="Z2071">
            <v>75.7</v>
          </cell>
          <cell r="AA2071">
            <v>176.1</v>
          </cell>
          <cell r="AB2071">
            <v>106</v>
          </cell>
          <cell r="AC2071">
            <v>70.099999999999994</v>
          </cell>
          <cell r="AD2071">
            <v>206.9</v>
          </cell>
          <cell r="AE2071">
            <v>122.6</v>
          </cell>
          <cell r="AF2071">
            <v>84.3</v>
          </cell>
        </row>
        <row r="2072">
          <cell r="C2072" t="str">
            <v>08151 BED IN A BAGWP Add MU %</v>
          </cell>
          <cell r="D2072" t="str">
            <v>08151 BED IN A BAG</v>
          </cell>
          <cell r="E2072" t="str">
            <v>WP Add MU %</v>
          </cell>
          <cell r="F2072">
            <v>2.2499999999999999E-2</v>
          </cell>
          <cell r="G2072">
            <v>3.9100000000000003E-2</v>
          </cell>
          <cell r="H2072">
            <v>1.7299999999999999E-2</v>
          </cell>
          <cell r="I2072">
            <v>3.1300000000000001E-2</v>
          </cell>
          <cell r="J2072">
            <v>4.4299999999999999E-2</v>
          </cell>
          <cell r="K2072">
            <v>2.6800000000000001E-2</v>
          </cell>
          <cell r="L2072">
            <v>1.7299999999999999E-2</v>
          </cell>
          <cell r="M2072">
            <v>1.8700000000000001E-2</v>
          </cell>
          <cell r="N2072">
            <v>1.6899999999999998E-2</v>
          </cell>
          <cell r="O2072">
            <v>5.45E-2</v>
          </cell>
          <cell r="P2072">
            <v>4.9399999999999999E-2</v>
          </cell>
          <cell r="Q2072">
            <v>5.67E-2</v>
          </cell>
          <cell r="R2072">
            <v>1.8700000000000001E-2</v>
          </cell>
          <cell r="S2072">
            <v>6.0400000000000002E-2</v>
          </cell>
          <cell r="T2072">
            <v>5.4000000000000003E-3</v>
          </cell>
          <cell r="U2072">
            <v>1.4500000000000001E-2</v>
          </cell>
          <cell r="V2072">
            <v>3.3700000000000001E-2</v>
          </cell>
          <cell r="W2072">
            <v>8.8000000000000005E-3</v>
          </cell>
          <cell r="X2072">
            <v>1.17E-2</v>
          </cell>
          <cell r="Y2072">
            <v>1.3299999999999999E-2</v>
          </cell>
          <cell r="Z2072">
            <v>1.12E-2</v>
          </cell>
          <cell r="AA2072">
            <v>1.38E-2</v>
          </cell>
          <cell r="AB2072">
            <v>3.1800000000000002E-2</v>
          </cell>
          <cell r="AC2072">
            <v>7.4000000000000003E-3</v>
          </cell>
          <cell r="AD2072">
            <v>1.7299999999999999E-2</v>
          </cell>
          <cell r="AE2072">
            <v>5.6000000000000001E-2</v>
          </cell>
          <cell r="AF2072">
            <v>8.6E-3</v>
          </cell>
        </row>
        <row r="2073">
          <cell r="C2073" t="str">
            <v>08151 BED IN A BAGWP Assoc Disc $</v>
          </cell>
          <cell r="D2073" t="str">
            <v>08151 BED IN A BAG</v>
          </cell>
          <cell r="E2073" t="str">
            <v>WP Assoc Disc $</v>
          </cell>
          <cell r="F2073">
            <v>374.1</v>
          </cell>
          <cell r="G2073">
            <v>89.9</v>
          </cell>
          <cell r="H2073">
            <v>284.2</v>
          </cell>
          <cell r="I2073">
            <v>179.1</v>
          </cell>
          <cell r="J2073">
            <v>45.8</v>
          </cell>
          <cell r="K2073">
            <v>133.30000000000001</v>
          </cell>
          <cell r="L2073">
            <v>58.2</v>
          </cell>
          <cell r="M2073">
            <v>12.5</v>
          </cell>
          <cell r="N2073">
            <v>45.7</v>
          </cell>
          <cell r="O2073">
            <v>65.099999999999994</v>
          </cell>
          <cell r="P2073">
            <v>19.8</v>
          </cell>
          <cell r="Q2073">
            <v>45.3</v>
          </cell>
          <cell r="R2073">
            <v>55.8</v>
          </cell>
          <cell r="S2073">
            <v>13.5</v>
          </cell>
          <cell r="T2073">
            <v>42.3</v>
          </cell>
          <cell r="U2073">
            <v>195</v>
          </cell>
          <cell r="V2073">
            <v>44.1</v>
          </cell>
          <cell r="W2073">
            <v>150.9</v>
          </cell>
          <cell r="X2073">
            <v>51.4</v>
          </cell>
          <cell r="Y2073">
            <v>12.1</v>
          </cell>
          <cell r="Z2073">
            <v>39.299999999999997</v>
          </cell>
          <cell r="AA2073">
            <v>74.3</v>
          </cell>
          <cell r="AB2073">
            <v>19.3</v>
          </cell>
          <cell r="AC2073">
            <v>54.9</v>
          </cell>
          <cell r="AD2073">
            <v>69.400000000000006</v>
          </cell>
          <cell r="AE2073">
            <v>12.7</v>
          </cell>
          <cell r="AF2073">
            <v>56.7</v>
          </cell>
        </row>
        <row r="2074">
          <cell r="C2074" t="str">
            <v>08151 BED IN A BAGWP Assoc Disc %</v>
          </cell>
          <cell r="D2074" t="str">
            <v>08151 BED IN A BAG</v>
          </cell>
          <cell r="E2074" t="str">
            <v>WP Assoc Disc %</v>
          </cell>
          <cell r="F2074">
            <v>6.0000000000000001E-3</v>
          </cell>
          <cell r="G2074">
            <v>0</v>
          </cell>
          <cell r="H2074">
            <v>0</v>
          </cell>
          <cell r="I2074">
            <v>6.0000000000000001E-3</v>
          </cell>
          <cell r="J2074">
            <v>0</v>
          </cell>
          <cell r="K2074">
            <v>0</v>
          </cell>
          <cell r="L2074">
            <v>6.0000000000000001E-3</v>
          </cell>
          <cell r="M2074">
            <v>0</v>
          </cell>
          <cell r="N2074">
            <v>0</v>
          </cell>
          <cell r="O2074">
            <v>6.0000000000000001E-3</v>
          </cell>
          <cell r="P2074">
            <v>0</v>
          </cell>
          <cell r="Q2074">
            <v>0</v>
          </cell>
          <cell r="R2074">
            <v>6.0000000000000001E-3</v>
          </cell>
          <cell r="S2074">
            <v>0</v>
          </cell>
          <cell r="T2074">
            <v>0</v>
          </cell>
          <cell r="U2074">
            <v>6.0000000000000001E-3</v>
          </cell>
          <cell r="V2074">
            <v>0</v>
          </cell>
          <cell r="W2074">
            <v>0</v>
          </cell>
          <cell r="X2074">
            <v>6.0000000000000001E-3</v>
          </cell>
          <cell r="Y2074">
            <v>0</v>
          </cell>
          <cell r="Z2074">
            <v>0</v>
          </cell>
          <cell r="AA2074">
            <v>6.0000000000000001E-3</v>
          </cell>
          <cell r="AB2074">
            <v>0</v>
          </cell>
          <cell r="AC2074">
            <v>0</v>
          </cell>
          <cell r="AD2074">
            <v>6.0000000000000001E-3</v>
          </cell>
          <cell r="AE2074">
            <v>0</v>
          </cell>
          <cell r="AF2074">
            <v>0</v>
          </cell>
        </row>
        <row r="2075">
          <cell r="C2075" t="str">
            <v>08151 BED IN A BAGWP Avail $</v>
          </cell>
          <cell r="D2075" t="str">
            <v>08151 BED IN A BAG</v>
          </cell>
          <cell r="E2075" t="str">
            <v>WP Avail $</v>
          </cell>
          <cell r="F2075">
            <v>121448</v>
          </cell>
          <cell r="G2075">
            <v>35849.4</v>
          </cell>
          <cell r="H2075">
            <v>85598.6</v>
          </cell>
          <cell r="I2075">
            <v>70786.100000000006</v>
          </cell>
          <cell r="J2075">
            <v>23534.799999999999</v>
          </cell>
          <cell r="K2075">
            <v>47251.3</v>
          </cell>
          <cell r="L2075">
            <v>41154.1</v>
          </cell>
          <cell r="M2075">
            <v>13041.8</v>
          </cell>
          <cell r="N2075">
            <v>28112.3</v>
          </cell>
          <cell r="O2075">
            <v>56706.5</v>
          </cell>
          <cell r="P2075">
            <v>18992.7</v>
          </cell>
          <cell r="Q2075">
            <v>37713.800000000003</v>
          </cell>
          <cell r="R2075">
            <v>70786.100000000006</v>
          </cell>
          <cell r="S2075">
            <v>23534.799999999999</v>
          </cell>
          <cell r="T2075">
            <v>47251.3</v>
          </cell>
          <cell r="U2075">
            <v>121448</v>
          </cell>
          <cell r="V2075">
            <v>35849.4</v>
          </cell>
          <cell r="W2075">
            <v>85598.6</v>
          </cell>
          <cell r="X2075">
            <v>91164.1</v>
          </cell>
          <cell r="Y2075">
            <v>28592.7</v>
          </cell>
          <cell r="Z2075">
            <v>62571.4</v>
          </cell>
          <cell r="AA2075">
            <v>107241.3</v>
          </cell>
          <cell r="AB2075">
            <v>31501.599999999999</v>
          </cell>
          <cell r="AC2075">
            <v>75739.600000000006</v>
          </cell>
          <cell r="AD2075">
            <v>121448</v>
          </cell>
          <cell r="AE2075">
            <v>35849.4</v>
          </cell>
          <cell r="AF2075">
            <v>85598.6</v>
          </cell>
        </row>
        <row r="2076">
          <cell r="C2076" t="str">
            <v>08151 BED IN A BAGWP Avail C$</v>
          </cell>
          <cell r="D2076" t="str">
            <v>08151 BED IN A BAG</v>
          </cell>
          <cell r="E2076" t="str">
            <v>WP Avail C$</v>
          </cell>
          <cell r="F2076">
            <v>49195.5</v>
          </cell>
          <cell r="G2076">
            <v>0</v>
          </cell>
          <cell r="H2076">
            <v>0</v>
          </cell>
          <cell r="I2076">
            <v>28748.2</v>
          </cell>
          <cell r="J2076">
            <v>0</v>
          </cell>
          <cell r="K2076">
            <v>0</v>
          </cell>
          <cell r="L2076">
            <v>16937.599999999999</v>
          </cell>
          <cell r="M2076">
            <v>0</v>
          </cell>
          <cell r="N2076">
            <v>0</v>
          </cell>
          <cell r="O2076">
            <v>23120.1</v>
          </cell>
          <cell r="P2076">
            <v>0</v>
          </cell>
          <cell r="Q2076">
            <v>0</v>
          </cell>
          <cell r="R2076">
            <v>28748.2</v>
          </cell>
          <cell r="S2076">
            <v>0</v>
          </cell>
          <cell r="T2076">
            <v>0</v>
          </cell>
          <cell r="U2076">
            <v>49195.5</v>
          </cell>
          <cell r="V2076">
            <v>0</v>
          </cell>
          <cell r="W2076">
            <v>0</v>
          </cell>
          <cell r="X2076">
            <v>36811.800000000003</v>
          </cell>
          <cell r="Y2076">
            <v>0</v>
          </cell>
          <cell r="Z2076">
            <v>0</v>
          </cell>
          <cell r="AA2076">
            <v>43393.599999999999</v>
          </cell>
          <cell r="AB2076">
            <v>0</v>
          </cell>
          <cell r="AC2076">
            <v>0</v>
          </cell>
          <cell r="AD2076">
            <v>49195.5</v>
          </cell>
          <cell r="AE2076">
            <v>0</v>
          </cell>
          <cell r="AF2076">
            <v>0</v>
          </cell>
        </row>
        <row r="2077">
          <cell r="C2077" t="str">
            <v>08151 BED IN A BAGWP Avg Stk + Inv Adj $</v>
          </cell>
          <cell r="D2077" t="str">
            <v>08151 BED IN A BAG</v>
          </cell>
          <cell r="E2077" t="str">
            <v>WP Avg Stk + Inv Adj $</v>
          </cell>
          <cell r="F2077">
            <v>30091.5</v>
          </cell>
          <cell r="G2077">
            <v>0</v>
          </cell>
          <cell r="H2077">
            <v>0</v>
          </cell>
          <cell r="I2077">
            <v>0</v>
          </cell>
          <cell r="J2077">
            <v>0</v>
          </cell>
          <cell r="K2077">
            <v>0</v>
          </cell>
          <cell r="L2077">
            <v>0</v>
          </cell>
          <cell r="M2077">
            <v>0</v>
          </cell>
          <cell r="N2077">
            <v>0</v>
          </cell>
          <cell r="O2077">
            <v>0</v>
          </cell>
          <cell r="P2077">
            <v>0</v>
          </cell>
          <cell r="Q2077">
            <v>0</v>
          </cell>
          <cell r="R2077">
            <v>0</v>
          </cell>
          <cell r="S2077">
            <v>0</v>
          </cell>
          <cell r="T2077">
            <v>0</v>
          </cell>
          <cell r="U2077">
            <v>0</v>
          </cell>
          <cell r="V2077">
            <v>0</v>
          </cell>
          <cell r="W2077">
            <v>0</v>
          </cell>
          <cell r="X2077">
            <v>0</v>
          </cell>
          <cell r="Y2077">
            <v>0</v>
          </cell>
          <cell r="Z2077">
            <v>0</v>
          </cell>
          <cell r="AA2077">
            <v>0</v>
          </cell>
          <cell r="AB2077">
            <v>0</v>
          </cell>
          <cell r="AC2077">
            <v>0</v>
          </cell>
          <cell r="AD2077">
            <v>0</v>
          </cell>
          <cell r="AE2077">
            <v>0</v>
          </cell>
          <cell r="AF2077">
            <v>0</v>
          </cell>
        </row>
        <row r="2078">
          <cell r="C2078" t="str">
            <v>08151 BED IN A BAGWP Avg Stk + Inv Adj $ var LY %</v>
          </cell>
          <cell r="D2078" t="str">
            <v>08151 BED IN A BAG</v>
          </cell>
          <cell r="E2078" t="str">
            <v>WP Avg Stk + Inv Adj $ var LY %</v>
          </cell>
          <cell r="F2078">
            <v>2.4E-2</v>
          </cell>
          <cell r="G2078">
            <v>0</v>
          </cell>
          <cell r="H2078">
            <v>0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>
            <v>0</v>
          </cell>
          <cell r="O2078">
            <v>0</v>
          </cell>
          <cell r="P2078">
            <v>0</v>
          </cell>
          <cell r="Q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0</v>
          </cell>
          <cell r="V2078">
            <v>0</v>
          </cell>
          <cell r="W2078">
            <v>0</v>
          </cell>
          <cell r="X2078">
            <v>0</v>
          </cell>
          <cell r="Y2078">
            <v>0</v>
          </cell>
          <cell r="Z2078">
            <v>0</v>
          </cell>
          <cell r="AA2078">
            <v>0</v>
          </cell>
          <cell r="AB2078">
            <v>0</v>
          </cell>
          <cell r="AC2078">
            <v>0</v>
          </cell>
          <cell r="AD2078">
            <v>0</v>
          </cell>
          <cell r="AE2078">
            <v>0</v>
          </cell>
          <cell r="AF2078">
            <v>0</v>
          </cell>
        </row>
        <row r="2079">
          <cell r="C2079" t="str">
            <v>08151 BED IN A BAGWP Avg Stk + Inv Adj $ var MA %</v>
          </cell>
          <cell r="D2079" t="str">
            <v>08151 BED IN A BAG</v>
          </cell>
          <cell r="E2079" t="str">
            <v>WP Avg Stk + Inv Adj $ var MA %</v>
          </cell>
          <cell r="F2079">
            <v>0</v>
          </cell>
          <cell r="G2079">
            <v>0</v>
          </cell>
          <cell r="H2079">
            <v>0</v>
          </cell>
          <cell r="I2079">
            <v>0</v>
          </cell>
          <cell r="J2079">
            <v>0</v>
          </cell>
          <cell r="K2079">
            <v>0</v>
          </cell>
          <cell r="L2079">
            <v>0</v>
          </cell>
          <cell r="M2079">
            <v>0</v>
          </cell>
          <cell r="N2079">
            <v>0</v>
          </cell>
          <cell r="O2079">
            <v>0</v>
          </cell>
          <cell r="P2079">
            <v>0</v>
          </cell>
          <cell r="Q2079">
            <v>0</v>
          </cell>
          <cell r="R2079">
            <v>0</v>
          </cell>
          <cell r="S2079">
            <v>0</v>
          </cell>
          <cell r="T2079">
            <v>0</v>
          </cell>
          <cell r="U2079">
            <v>0</v>
          </cell>
          <cell r="V2079">
            <v>0</v>
          </cell>
          <cell r="W2079">
            <v>0</v>
          </cell>
          <cell r="X2079">
            <v>0</v>
          </cell>
          <cell r="Y2079">
            <v>0</v>
          </cell>
          <cell r="Z2079">
            <v>0</v>
          </cell>
          <cell r="AA2079">
            <v>0</v>
          </cell>
          <cell r="AB2079">
            <v>0</v>
          </cell>
          <cell r="AC2079">
            <v>0</v>
          </cell>
          <cell r="AD2079">
            <v>0</v>
          </cell>
          <cell r="AE2079">
            <v>0</v>
          </cell>
          <cell r="AF2079">
            <v>0</v>
          </cell>
        </row>
        <row r="2080">
          <cell r="C2080" t="str">
            <v>08151 BED IN A BAGWP Avg Stk UnAdj $</v>
          </cell>
          <cell r="D2080" t="str">
            <v>08151 BED IN A BAG</v>
          </cell>
          <cell r="E2080" t="str">
            <v>WP Avg Stk UnAdj $</v>
          </cell>
          <cell r="F2080">
            <v>30091.5</v>
          </cell>
          <cell r="G2080">
            <v>11347.8</v>
          </cell>
          <cell r="H2080">
            <v>18743.7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>
            <v>0</v>
          </cell>
          <cell r="O2080">
            <v>0</v>
          </cell>
          <cell r="P2080">
            <v>0</v>
          </cell>
          <cell r="Q2080">
            <v>0</v>
          </cell>
          <cell r="R2080">
            <v>0</v>
          </cell>
          <cell r="S2080">
            <v>0</v>
          </cell>
          <cell r="T2080">
            <v>0</v>
          </cell>
          <cell r="U2080">
            <v>0</v>
          </cell>
          <cell r="V2080">
            <v>0</v>
          </cell>
          <cell r="W2080">
            <v>0</v>
          </cell>
          <cell r="X2080">
            <v>0</v>
          </cell>
          <cell r="Y2080">
            <v>0</v>
          </cell>
          <cell r="Z2080">
            <v>0</v>
          </cell>
          <cell r="AA2080">
            <v>0</v>
          </cell>
          <cell r="AB2080">
            <v>0</v>
          </cell>
          <cell r="AC2080">
            <v>0</v>
          </cell>
          <cell r="AD2080">
            <v>0</v>
          </cell>
          <cell r="AE2080">
            <v>0</v>
          </cell>
          <cell r="AF2080">
            <v>0</v>
          </cell>
        </row>
        <row r="2081">
          <cell r="C2081" t="str">
            <v>08151 BED IN A BAGWP Avg Stk UnAdj $ var LY %</v>
          </cell>
          <cell r="D2081" t="str">
            <v>08151 BED IN A BAG</v>
          </cell>
          <cell r="E2081" t="str">
            <v>WP Avg Stk UnAdj $ var LY %</v>
          </cell>
          <cell r="F2081">
            <v>2.4E-2</v>
          </cell>
          <cell r="G2081">
            <v>-0.251</v>
          </cell>
          <cell r="H2081">
            <v>0.317</v>
          </cell>
          <cell r="I2081">
            <v>0</v>
          </cell>
          <cell r="J2081">
            <v>0</v>
          </cell>
          <cell r="K2081">
            <v>0</v>
          </cell>
          <cell r="L2081">
            <v>0</v>
          </cell>
          <cell r="M2081">
            <v>0</v>
          </cell>
          <cell r="N2081">
            <v>0</v>
          </cell>
          <cell r="O2081">
            <v>0</v>
          </cell>
          <cell r="P2081">
            <v>0</v>
          </cell>
          <cell r="Q2081">
            <v>0</v>
          </cell>
          <cell r="R2081">
            <v>0</v>
          </cell>
          <cell r="S2081">
            <v>0</v>
          </cell>
          <cell r="T2081">
            <v>0</v>
          </cell>
          <cell r="U2081">
            <v>0</v>
          </cell>
          <cell r="V2081">
            <v>0</v>
          </cell>
          <cell r="W2081">
            <v>0</v>
          </cell>
          <cell r="X2081">
            <v>0</v>
          </cell>
          <cell r="Y2081">
            <v>0</v>
          </cell>
          <cell r="Z2081">
            <v>0</v>
          </cell>
          <cell r="AA2081">
            <v>0</v>
          </cell>
          <cell r="AB2081">
            <v>0</v>
          </cell>
          <cell r="AC2081">
            <v>0</v>
          </cell>
          <cell r="AD2081">
            <v>0</v>
          </cell>
          <cell r="AE2081">
            <v>0</v>
          </cell>
          <cell r="AF2081">
            <v>0</v>
          </cell>
        </row>
        <row r="2082">
          <cell r="C2082" t="str">
            <v>08151 BED IN A BAGWP Avg Wkly Sell Thru %</v>
          </cell>
          <cell r="D2082" t="str">
            <v>08151 BED IN A BAG</v>
          </cell>
          <cell r="E2082" t="str">
            <v>WP Avg Wkly Sell Thru %</v>
          </cell>
          <cell r="F2082">
            <v>9.4E-2</v>
          </cell>
          <cell r="G2082">
            <v>5.7000000000000002E-2</v>
          </cell>
          <cell r="H2082">
            <v>0.11899999999999999</v>
          </cell>
          <cell r="I2082">
            <v>9.1999999999999998E-2</v>
          </cell>
          <cell r="J2082">
            <v>5.8000000000000003E-2</v>
          </cell>
          <cell r="K2082">
            <v>0.115</v>
          </cell>
          <cell r="L2082">
            <v>0.1</v>
          </cell>
          <cell r="M2082">
            <v>5.8000000000000003E-2</v>
          </cell>
          <cell r="N2082">
            <v>0.124</v>
          </cell>
          <cell r="O2082">
            <v>7.8E-2</v>
          </cell>
          <cell r="P2082">
            <v>6.4000000000000001E-2</v>
          </cell>
          <cell r="Q2082">
            <v>8.5999999999999993E-2</v>
          </cell>
          <cell r="R2082">
            <v>8.1000000000000003E-2</v>
          </cell>
          <cell r="S2082">
            <v>4.9000000000000002E-2</v>
          </cell>
          <cell r="T2082">
            <v>0.10299999999999999</v>
          </cell>
          <cell r="U2082">
            <v>8.5000000000000006E-2</v>
          </cell>
          <cell r="V2082">
            <v>4.8000000000000001E-2</v>
          </cell>
          <cell r="W2082">
            <v>0.111</v>
          </cell>
          <cell r="X2082">
            <v>6.6000000000000003E-2</v>
          </cell>
          <cell r="Y2082">
            <v>0.04</v>
          </cell>
          <cell r="Z2082">
            <v>8.3000000000000004E-2</v>
          </cell>
          <cell r="AA2082">
            <v>7.2999999999999995E-2</v>
          </cell>
          <cell r="AB2082">
            <v>5.3999999999999999E-2</v>
          </cell>
          <cell r="AC2082">
            <v>8.3000000000000004E-2</v>
          </cell>
          <cell r="AD2082">
            <v>9.2999999999999999E-2</v>
          </cell>
          <cell r="AE2082">
            <v>4.7E-2</v>
          </cell>
          <cell r="AF2082">
            <v>0.12</v>
          </cell>
        </row>
        <row r="2083">
          <cell r="C2083" t="str">
            <v>08151 BED IN A BAGWP BOM $</v>
          </cell>
          <cell r="D2083" t="str">
            <v>08151 BED IN A BAG</v>
          </cell>
          <cell r="E2083" t="str">
            <v>WP BOM $</v>
          </cell>
          <cell r="F2083">
            <v>21816</v>
          </cell>
          <cell r="G2083">
            <v>8662</v>
          </cell>
          <cell r="H2083">
            <v>13154</v>
          </cell>
          <cell r="I2083">
            <v>21816</v>
          </cell>
          <cell r="J2083">
            <v>8662</v>
          </cell>
          <cell r="K2083">
            <v>13154</v>
          </cell>
          <cell r="L2083">
            <v>21816</v>
          </cell>
          <cell r="M2083">
            <v>8662</v>
          </cell>
          <cell r="N2083">
            <v>13154</v>
          </cell>
          <cell r="O2083">
            <v>28578.799999999999</v>
          </cell>
          <cell r="P2083">
            <v>9994.5</v>
          </cell>
          <cell r="Q2083">
            <v>18584.3</v>
          </cell>
          <cell r="R2083">
            <v>29149.599999999999</v>
          </cell>
          <cell r="S2083">
            <v>11327.2</v>
          </cell>
          <cell r="T2083">
            <v>17822.5</v>
          </cell>
          <cell r="U2083">
            <v>29975.7</v>
          </cell>
          <cell r="V2083">
            <v>12348.3</v>
          </cell>
          <cell r="W2083">
            <v>17627.400000000001</v>
          </cell>
          <cell r="X2083">
            <v>29975.7</v>
          </cell>
          <cell r="Y2083">
            <v>12348.3</v>
          </cell>
          <cell r="Z2083">
            <v>17627.400000000001</v>
          </cell>
          <cell r="AA2083">
            <v>36997</v>
          </cell>
          <cell r="AB2083">
            <v>13751.9</v>
          </cell>
          <cell r="AC2083">
            <v>23245.1</v>
          </cell>
          <cell r="AD2083">
            <v>33407.199999999997</v>
          </cell>
          <cell r="AE2083">
            <v>11165.9</v>
          </cell>
          <cell r="AF2083">
            <v>22241.200000000001</v>
          </cell>
        </row>
        <row r="2084">
          <cell r="C2084" t="str">
            <v>08151 BED IN A BAGWP BOM $ var LY %</v>
          </cell>
          <cell r="D2084" t="str">
            <v>08151 BED IN A BAG</v>
          </cell>
          <cell r="E2084" t="str">
            <v>WP BOM $ var LY %</v>
          </cell>
          <cell r="F2084">
            <v>0.10299999999999999</v>
          </cell>
          <cell r="G2084">
            <v>0.17100000000000001</v>
          </cell>
          <cell r="H2084">
            <v>6.2E-2</v>
          </cell>
          <cell r="I2084">
            <v>0.10299999999999999</v>
          </cell>
          <cell r="J2084">
            <v>0.17100000000000001</v>
          </cell>
          <cell r="K2084">
            <v>6.2E-2</v>
          </cell>
          <cell r="L2084">
            <v>0.10299999999999999</v>
          </cell>
          <cell r="M2084">
            <v>0.17100000000000001</v>
          </cell>
          <cell r="N2084">
            <v>6.2E-2</v>
          </cell>
          <cell r="O2084">
            <v>0.38</v>
          </cell>
          <cell r="P2084">
            <v>0.316</v>
          </cell>
          <cell r="Q2084">
            <v>0.41699999999999998</v>
          </cell>
          <cell r="R2084">
            <v>0.121</v>
          </cell>
          <cell r="S2084">
            <v>-0.124</v>
          </cell>
          <cell r="T2084">
            <v>0.36199999999999999</v>
          </cell>
          <cell r="U2084">
            <v>-0.17499999999999999</v>
          </cell>
          <cell r="V2084">
            <v>-0.39700000000000002</v>
          </cell>
          <cell r="W2084">
            <v>0.112</v>
          </cell>
          <cell r="X2084">
            <v>-0.17499999999999999</v>
          </cell>
          <cell r="Y2084">
            <v>-0.39700000000000002</v>
          </cell>
          <cell r="Z2084">
            <v>0.112</v>
          </cell>
          <cell r="AA2084">
            <v>-7.0000000000000007E-2</v>
          </cell>
          <cell r="AB2084">
            <v>-0.34399999999999997</v>
          </cell>
          <cell r="AC2084">
            <v>0.23400000000000001</v>
          </cell>
          <cell r="AD2084">
            <v>-2E-3</v>
          </cell>
          <cell r="AE2084">
            <v>-0.40899999999999997</v>
          </cell>
          <cell r="AF2084">
            <v>0.52300000000000002</v>
          </cell>
        </row>
        <row r="2085">
          <cell r="C2085" t="str">
            <v>08151 BED IN A BAGWP BOM C$</v>
          </cell>
          <cell r="D2085" t="str">
            <v>08151 BED IN A BAG</v>
          </cell>
          <cell r="E2085" t="str">
            <v>WP BOM C$</v>
          </cell>
          <cell r="F2085">
            <v>8964.2000000000007</v>
          </cell>
          <cell r="G2085">
            <v>0</v>
          </cell>
          <cell r="H2085">
            <v>0</v>
          </cell>
          <cell r="I2085">
            <v>8964.2000000000007</v>
          </cell>
          <cell r="J2085">
            <v>0</v>
          </cell>
          <cell r="K2085">
            <v>0</v>
          </cell>
          <cell r="L2085">
            <v>8964.2000000000007</v>
          </cell>
          <cell r="M2085">
            <v>0</v>
          </cell>
          <cell r="N2085">
            <v>0</v>
          </cell>
          <cell r="O2085">
            <v>11762.1</v>
          </cell>
          <cell r="P2085">
            <v>0</v>
          </cell>
          <cell r="Q2085">
            <v>0</v>
          </cell>
          <cell r="R2085">
            <v>11884.8</v>
          </cell>
          <cell r="S2085">
            <v>0</v>
          </cell>
          <cell r="T2085">
            <v>0</v>
          </cell>
          <cell r="U2085">
            <v>12174</v>
          </cell>
          <cell r="V2085">
            <v>0</v>
          </cell>
          <cell r="W2085">
            <v>0</v>
          </cell>
          <cell r="X2085">
            <v>12174</v>
          </cell>
          <cell r="Y2085">
            <v>0</v>
          </cell>
          <cell r="Z2085">
            <v>0</v>
          </cell>
          <cell r="AA2085">
            <v>14939.3</v>
          </cell>
          <cell r="AB2085">
            <v>0</v>
          </cell>
          <cell r="AC2085">
            <v>0</v>
          </cell>
          <cell r="AD2085">
            <v>13517.7</v>
          </cell>
          <cell r="AE2085">
            <v>0</v>
          </cell>
          <cell r="AF2085">
            <v>0</v>
          </cell>
        </row>
        <row r="2086">
          <cell r="C2086" t="str">
            <v>08151 BED IN A BAGWP BOS $</v>
          </cell>
          <cell r="D2086" t="str">
            <v>08151 BED IN A BAG</v>
          </cell>
          <cell r="E2086" t="str">
            <v>WP BOS $</v>
          </cell>
          <cell r="F2086">
            <v>21816</v>
          </cell>
          <cell r="G2086">
            <v>8662</v>
          </cell>
          <cell r="H2086">
            <v>13154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  <cell r="Q2086">
            <v>0</v>
          </cell>
          <cell r="R2086">
            <v>0</v>
          </cell>
          <cell r="S2086">
            <v>0</v>
          </cell>
          <cell r="T2086">
            <v>0</v>
          </cell>
          <cell r="U2086">
            <v>0</v>
          </cell>
          <cell r="V2086">
            <v>0</v>
          </cell>
          <cell r="W2086">
            <v>0</v>
          </cell>
          <cell r="X2086">
            <v>0</v>
          </cell>
          <cell r="Y2086">
            <v>0</v>
          </cell>
          <cell r="Z2086">
            <v>0</v>
          </cell>
          <cell r="AA2086">
            <v>0</v>
          </cell>
          <cell r="AB2086">
            <v>0</v>
          </cell>
          <cell r="AC2086">
            <v>0</v>
          </cell>
          <cell r="AD2086">
            <v>0</v>
          </cell>
          <cell r="AE2086">
            <v>0</v>
          </cell>
          <cell r="AF2086">
            <v>0</v>
          </cell>
        </row>
        <row r="2087">
          <cell r="C2087" t="str">
            <v>08151 BED IN A BAGWP BOS $ var CCl CP %</v>
          </cell>
          <cell r="D2087" t="str">
            <v>08151 BED IN A BAG</v>
          </cell>
          <cell r="E2087" t="str">
            <v>WP BOS $ var CCl CP %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  <cell r="K2087">
            <v>0</v>
          </cell>
          <cell r="L2087">
            <v>0</v>
          </cell>
          <cell r="M2087">
            <v>0</v>
          </cell>
          <cell r="N2087">
            <v>0</v>
          </cell>
          <cell r="O2087">
            <v>0</v>
          </cell>
          <cell r="P2087">
            <v>0</v>
          </cell>
          <cell r="Q2087">
            <v>0</v>
          </cell>
          <cell r="R2087">
            <v>0</v>
          </cell>
          <cell r="S2087">
            <v>0</v>
          </cell>
          <cell r="T2087">
            <v>0</v>
          </cell>
          <cell r="U2087">
            <v>0</v>
          </cell>
          <cell r="V2087">
            <v>0</v>
          </cell>
          <cell r="W2087">
            <v>0</v>
          </cell>
          <cell r="X2087">
            <v>0</v>
          </cell>
          <cell r="Y2087">
            <v>0</v>
          </cell>
          <cell r="Z2087">
            <v>0</v>
          </cell>
          <cell r="AA2087">
            <v>0</v>
          </cell>
          <cell r="AB2087">
            <v>0</v>
          </cell>
          <cell r="AC2087">
            <v>0</v>
          </cell>
          <cell r="AD2087">
            <v>0</v>
          </cell>
          <cell r="AE2087">
            <v>0</v>
          </cell>
          <cell r="AF2087">
            <v>0</v>
          </cell>
        </row>
        <row r="2088">
          <cell r="C2088" t="str">
            <v>08151 BED IN A BAGWP BOS $ var CVnd CP %</v>
          </cell>
          <cell r="D2088" t="str">
            <v>08151 BED IN A BAG</v>
          </cell>
          <cell r="E2088" t="str">
            <v>WP BOS $ var CVnd CP %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>
            <v>0</v>
          </cell>
          <cell r="O2088">
            <v>0</v>
          </cell>
          <cell r="P2088">
            <v>0</v>
          </cell>
          <cell r="Q2088">
            <v>0</v>
          </cell>
          <cell r="R2088">
            <v>0</v>
          </cell>
          <cell r="S2088">
            <v>0</v>
          </cell>
          <cell r="T2088">
            <v>0</v>
          </cell>
          <cell r="U2088">
            <v>0</v>
          </cell>
          <cell r="V2088">
            <v>0</v>
          </cell>
          <cell r="W2088">
            <v>0</v>
          </cell>
          <cell r="X2088">
            <v>0</v>
          </cell>
          <cell r="Y2088">
            <v>0</v>
          </cell>
          <cell r="Z2088">
            <v>0</v>
          </cell>
          <cell r="AA2088">
            <v>0</v>
          </cell>
          <cell r="AB2088">
            <v>0</v>
          </cell>
          <cell r="AC2088">
            <v>0</v>
          </cell>
          <cell r="AD2088">
            <v>0</v>
          </cell>
          <cell r="AE2088">
            <v>0</v>
          </cell>
          <cell r="AF2088">
            <v>0</v>
          </cell>
        </row>
        <row r="2089">
          <cell r="C2089" t="str">
            <v>08151 BED IN A BAGWP BOS $ var LDpt CP %</v>
          </cell>
          <cell r="D2089" t="str">
            <v>08151 BED IN A BAG</v>
          </cell>
          <cell r="E2089" t="str">
            <v>WP BOS $ var LDpt CP %</v>
          </cell>
          <cell r="F2089">
            <v>0</v>
          </cell>
          <cell r="G2089">
            <v>0</v>
          </cell>
          <cell r="H2089">
            <v>0</v>
          </cell>
          <cell r="I2089">
            <v>0</v>
          </cell>
          <cell r="J2089">
            <v>0</v>
          </cell>
          <cell r="K2089">
            <v>0</v>
          </cell>
          <cell r="L2089">
            <v>0</v>
          </cell>
          <cell r="M2089">
            <v>0</v>
          </cell>
          <cell r="N2089">
            <v>0</v>
          </cell>
          <cell r="O2089">
            <v>0</v>
          </cell>
          <cell r="P2089">
            <v>0</v>
          </cell>
          <cell r="Q2089">
            <v>0</v>
          </cell>
          <cell r="R2089">
            <v>0</v>
          </cell>
          <cell r="S2089">
            <v>0</v>
          </cell>
          <cell r="T2089">
            <v>0</v>
          </cell>
          <cell r="U2089">
            <v>0</v>
          </cell>
          <cell r="V2089">
            <v>0</v>
          </cell>
          <cell r="W2089">
            <v>0</v>
          </cell>
          <cell r="X2089">
            <v>0</v>
          </cell>
          <cell r="Y2089">
            <v>0</v>
          </cell>
          <cell r="Z2089">
            <v>0</v>
          </cell>
          <cell r="AA2089">
            <v>0</v>
          </cell>
          <cell r="AB2089">
            <v>0</v>
          </cell>
          <cell r="AC2089">
            <v>0</v>
          </cell>
          <cell r="AD2089">
            <v>0</v>
          </cell>
          <cell r="AE2089">
            <v>0</v>
          </cell>
          <cell r="AF2089">
            <v>0</v>
          </cell>
        </row>
        <row r="2090">
          <cell r="C2090" t="str">
            <v>08151 BED IN A BAGWP BOS $ var LY %</v>
          </cell>
          <cell r="D2090" t="str">
            <v>08151 BED IN A BAG</v>
          </cell>
          <cell r="E2090" t="str">
            <v>WP BOS $ var LY %</v>
          </cell>
          <cell r="F2090">
            <v>0.10299999999999999</v>
          </cell>
          <cell r="G2090">
            <v>0.17100000000000001</v>
          </cell>
          <cell r="H2090">
            <v>6.2E-2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>
            <v>0</v>
          </cell>
          <cell r="O2090">
            <v>0</v>
          </cell>
          <cell r="P2090">
            <v>0</v>
          </cell>
          <cell r="Q2090">
            <v>0</v>
          </cell>
          <cell r="R2090">
            <v>0</v>
          </cell>
          <cell r="S2090">
            <v>0</v>
          </cell>
          <cell r="T2090">
            <v>0</v>
          </cell>
          <cell r="U2090">
            <v>0</v>
          </cell>
          <cell r="V2090">
            <v>0</v>
          </cell>
          <cell r="W2090">
            <v>0</v>
          </cell>
          <cell r="X2090">
            <v>0</v>
          </cell>
          <cell r="Y2090">
            <v>0</v>
          </cell>
          <cell r="Z2090">
            <v>0</v>
          </cell>
          <cell r="AA2090">
            <v>0</v>
          </cell>
          <cell r="AB2090">
            <v>0</v>
          </cell>
          <cell r="AC2090">
            <v>0</v>
          </cell>
          <cell r="AD2090">
            <v>0</v>
          </cell>
          <cell r="AE2090">
            <v>0</v>
          </cell>
          <cell r="AF2090">
            <v>0</v>
          </cell>
        </row>
        <row r="2091">
          <cell r="C2091" t="str">
            <v>08151 BED IN A BAGWP BOS $ var MA %</v>
          </cell>
          <cell r="D2091" t="str">
            <v>08151 BED IN A BAG</v>
          </cell>
          <cell r="E2091" t="str">
            <v>WP BOS $ var MA %</v>
          </cell>
          <cell r="F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0</v>
          </cell>
          <cell r="P2091">
            <v>0</v>
          </cell>
          <cell r="Q2091">
            <v>0</v>
          </cell>
          <cell r="R2091">
            <v>0</v>
          </cell>
          <cell r="S2091">
            <v>0</v>
          </cell>
          <cell r="T2091">
            <v>0</v>
          </cell>
          <cell r="U2091">
            <v>0</v>
          </cell>
          <cell r="V2091">
            <v>0</v>
          </cell>
          <cell r="W2091">
            <v>0</v>
          </cell>
          <cell r="X2091">
            <v>0</v>
          </cell>
          <cell r="Y2091">
            <v>0</v>
          </cell>
          <cell r="Z2091">
            <v>0</v>
          </cell>
          <cell r="AA2091">
            <v>0</v>
          </cell>
          <cell r="AB2091">
            <v>0</v>
          </cell>
          <cell r="AC2091">
            <v>0</v>
          </cell>
          <cell r="AD2091">
            <v>0</v>
          </cell>
          <cell r="AE2091">
            <v>0</v>
          </cell>
          <cell r="AF2091">
            <v>0</v>
          </cell>
        </row>
        <row r="2092">
          <cell r="C2092" t="str">
            <v>08151 BED IN A BAGWP BOS + Inv Adj $</v>
          </cell>
          <cell r="D2092" t="str">
            <v>08151 BED IN A BAG</v>
          </cell>
          <cell r="E2092" t="str">
            <v>WP BOS + Inv Adj $</v>
          </cell>
          <cell r="F2092">
            <v>21816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0</v>
          </cell>
          <cell r="P2092">
            <v>0</v>
          </cell>
          <cell r="Q2092">
            <v>0</v>
          </cell>
          <cell r="R2092">
            <v>0</v>
          </cell>
          <cell r="S2092">
            <v>0</v>
          </cell>
          <cell r="T2092">
            <v>0</v>
          </cell>
          <cell r="U2092">
            <v>0</v>
          </cell>
          <cell r="V2092">
            <v>0</v>
          </cell>
          <cell r="W2092">
            <v>0</v>
          </cell>
          <cell r="X2092">
            <v>0</v>
          </cell>
          <cell r="Y2092">
            <v>0</v>
          </cell>
          <cell r="Z2092">
            <v>0</v>
          </cell>
          <cell r="AA2092">
            <v>0</v>
          </cell>
          <cell r="AB2092">
            <v>0</v>
          </cell>
          <cell r="AC2092">
            <v>0</v>
          </cell>
          <cell r="AD2092">
            <v>0</v>
          </cell>
          <cell r="AE2092">
            <v>0</v>
          </cell>
          <cell r="AF2092">
            <v>0</v>
          </cell>
        </row>
        <row r="2093">
          <cell r="C2093" t="str">
            <v>08151 BED IN A BAGWP BOS C$</v>
          </cell>
          <cell r="D2093" t="str">
            <v>08151 BED IN A BAG</v>
          </cell>
          <cell r="E2093" t="str">
            <v>WP BOS C$</v>
          </cell>
          <cell r="F2093">
            <v>8964.2000000000007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  <cell r="K2093">
            <v>0</v>
          </cell>
          <cell r="L2093">
            <v>0</v>
          </cell>
          <cell r="M2093">
            <v>0</v>
          </cell>
          <cell r="N2093">
            <v>0</v>
          </cell>
          <cell r="O2093">
            <v>0</v>
          </cell>
          <cell r="P2093">
            <v>0</v>
          </cell>
          <cell r="Q2093">
            <v>0</v>
          </cell>
          <cell r="R2093">
            <v>0</v>
          </cell>
          <cell r="S2093">
            <v>0</v>
          </cell>
          <cell r="T2093">
            <v>0</v>
          </cell>
          <cell r="U2093">
            <v>0</v>
          </cell>
          <cell r="V2093">
            <v>0</v>
          </cell>
          <cell r="W2093">
            <v>0</v>
          </cell>
          <cell r="X2093">
            <v>0</v>
          </cell>
          <cell r="Y2093">
            <v>0</v>
          </cell>
          <cell r="Z2093">
            <v>0</v>
          </cell>
          <cell r="AA2093">
            <v>0</v>
          </cell>
          <cell r="AB2093">
            <v>0</v>
          </cell>
          <cell r="AC2093">
            <v>0</v>
          </cell>
          <cell r="AD2093">
            <v>0</v>
          </cell>
          <cell r="AE2093">
            <v>0</v>
          </cell>
          <cell r="AF2093">
            <v>0</v>
          </cell>
        </row>
        <row r="2094">
          <cell r="C2094" t="str">
            <v>08151 BED IN A BAGWP BOS Inv Adj $</v>
          </cell>
          <cell r="D2094" t="str">
            <v>08151 BED IN A BAG</v>
          </cell>
          <cell r="E2094" t="str">
            <v>WP BOS Inv Adj $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>
            <v>0</v>
          </cell>
          <cell r="O2094">
            <v>0</v>
          </cell>
          <cell r="P2094">
            <v>0</v>
          </cell>
          <cell r="Q2094">
            <v>0</v>
          </cell>
          <cell r="R2094">
            <v>0</v>
          </cell>
          <cell r="S2094">
            <v>0</v>
          </cell>
          <cell r="T2094">
            <v>0</v>
          </cell>
          <cell r="U2094">
            <v>0</v>
          </cell>
          <cell r="V2094">
            <v>0</v>
          </cell>
          <cell r="W2094">
            <v>0</v>
          </cell>
          <cell r="X2094">
            <v>0</v>
          </cell>
          <cell r="Y2094">
            <v>0</v>
          </cell>
          <cell r="Z2094">
            <v>0</v>
          </cell>
          <cell r="AA2094">
            <v>0</v>
          </cell>
          <cell r="AB2094">
            <v>0</v>
          </cell>
          <cell r="AC2094">
            <v>0</v>
          </cell>
          <cell r="AD2094">
            <v>0</v>
          </cell>
          <cell r="AE2094">
            <v>0</v>
          </cell>
          <cell r="AF2094">
            <v>0</v>
          </cell>
        </row>
        <row r="2095">
          <cell r="C2095" t="str">
            <v>08151 BED IN A BAGWP BOS Inv Adj $ var MA %</v>
          </cell>
          <cell r="D2095" t="str">
            <v>08151 BED IN A BAG</v>
          </cell>
          <cell r="E2095" t="str">
            <v>WP BOS Inv Adj $ var MA %</v>
          </cell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0</v>
          </cell>
          <cell r="P2095">
            <v>0</v>
          </cell>
          <cell r="Q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0</v>
          </cell>
          <cell r="V2095">
            <v>0</v>
          </cell>
          <cell r="W2095">
            <v>0</v>
          </cell>
          <cell r="X2095">
            <v>0</v>
          </cell>
          <cell r="Y2095">
            <v>0</v>
          </cell>
          <cell r="Z2095">
            <v>0</v>
          </cell>
          <cell r="AA2095">
            <v>0</v>
          </cell>
          <cell r="AB2095">
            <v>0</v>
          </cell>
          <cell r="AC2095">
            <v>0</v>
          </cell>
          <cell r="AD2095">
            <v>0</v>
          </cell>
          <cell r="AE2095">
            <v>0</v>
          </cell>
          <cell r="AF2095">
            <v>0</v>
          </cell>
        </row>
        <row r="2096">
          <cell r="C2096" t="str">
            <v>08151 BED IN A BAGWP BOS Inv Adj %</v>
          </cell>
          <cell r="D2096" t="str">
            <v>08151 BED IN A BAG</v>
          </cell>
          <cell r="E2096" t="str">
            <v>WP BOS Inv Adj %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  <cell r="Q2096">
            <v>0</v>
          </cell>
          <cell r="R2096">
            <v>0</v>
          </cell>
          <cell r="S2096">
            <v>0</v>
          </cell>
          <cell r="T2096">
            <v>0</v>
          </cell>
          <cell r="U2096">
            <v>0</v>
          </cell>
          <cell r="V2096">
            <v>0</v>
          </cell>
          <cell r="W2096">
            <v>0</v>
          </cell>
          <cell r="X2096">
            <v>0</v>
          </cell>
          <cell r="Y2096">
            <v>0</v>
          </cell>
          <cell r="Z2096">
            <v>0</v>
          </cell>
          <cell r="AA2096">
            <v>0</v>
          </cell>
          <cell r="AB2096">
            <v>0</v>
          </cell>
          <cell r="AC2096">
            <v>0</v>
          </cell>
          <cell r="AD2096">
            <v>0</v>
          </cell>
          <cell r="AE2096">
            <v>0</v>
          </cell>
          <cell r="AF2096">
            <v>0</v>
          </cell>
        </row>
        <row r="2097">
          <cell r="C2097" t="str">
            <v>08151 BED IN A BAGWP BOS Net MU %</v>
          </cell>
          <cell r="D2097" t="str">
            <v>08151 BED IN A BAG</v>
          </cell>
          <cell r="E2097" t="str">
            <v>WP BOS Net MU %</v>
          </cell>
          <cell r="F2097">
            <v>0.58909999999999996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0</v>
          </cell>
          <cell r="P2097">
            <v>0</v>
          </cell>
          <cell r="Q2097">
            <v>0</v>
          </cell>
          <cell r="R2097">
            <v>0</v>
          </cell>
          <cell r="S2097">
            <v>0</v>
          </cell>
          <cell r="T2097">
            <v>0</v>
          </cell>
          <cell r="U2097">
            <v>0</v>
          </cell>
          <cell r="V2097">
            <v>0</v>
          </cell>
          <cell r="W2097">
            <v>0</v>
          </cell>
          <cell r="X2097">
            <v>0</v>
          </cell>
          <cell r="Y2097">
            <v>0</v>
          </cell>
          <cell r="Z2097">
            <v>0</v>
          </cell>
          <cell r="AA2097">
            <v>0</v>
          </cell>
          <cell r="AB2097">
            <v>0</v>
          </cell>
          <cell r="AC2097">
            <v>0</v>
          </cell>
          <cell r="AD2097">
            <v>0</v>
          </cell>
          <cell r="AE2097">
            <v>0</v>
          </cell>
          <cell r="AF2097">
            <v>0</v>
          </cell>
        </row>
        <row r="2098">
          <cell r="C2098" t="str">
            <v>08151 BED IN A BAGWP Buying MU %</v>
          </cell>
          <cell r="D2098" t="str">
            <v>08151 BED IN A BAG</v>
          </cell>
          <cell r="E2098" t="str">
            <v>WP Buying MU %</v>
          </cell>
          <cell r="F2098">
            <v>0.61150000000000004</v>
          </cell>
          <cell r="G2098">
            <v>0</v>
          </cell>
          <cell r="H2098">
            <v>0</v>
          </cell>
          <cell r="I2098">
            <v>0.60950000000000004</v>
          </cell>
          <cell r="J2098">
            <v>0</v>
          </cell>
          <cell r="K2098">
            <v>0</v>
          </cell>
          <cell r="L2098">
            <v>0.60670000000000002</v>
          </cell>
          <cell r="M2098">
            <v>0</v>
          </cell>
          <cell r="N2098">
            <v>0</v>
          </cell>
          <cell r="O2098">
            <v>0.60760000000000003</v>
          </cell>
          <cell r="P2098">
            <v>0</v>
          </cell>
          <cell r="Q2098">
            <v>0</v>
          </cell>
          <cell r="R2098">
            <v>0.61539999999999995</v>
          </cell>
          <cell r="S2098">
            <v>0</v>
          </cell>
          <cell r="T2098">
            <v>0</v>
          </cell>
          <cell r="U2098">
            <v>0.61350000000000005</v>
          </cell>
          <cell r="V2098">
            <v>0</v>
          </cell>
          <cell r="W2098">
            <v>0</v>
          </cell>
          <cell r="X2098">
            <v>0.62239999999999995</v>
          </cell>
          <cell r="Y2098">
            <v>0</v>
          </cell>
          <cell r="Z2098">
            <v>0</v>
          </cell>
          <cell r="AA2098">
            <v>0.60770000000000002</v>
          </cell>
          <cell r="AB2098">
            <v>0</v>
          </cell>
          <cell r="AC2098">
            <v>0</v>
          </cell>
          <cell r="AD2098">
            <v>0.60719999999999996</v>
          </cell>
          <cell r="AE2098">
            <v>0</v>
          </cell>
          <cell r="AF2098">
            <v>0</v>
          </cell>
        </row>
        <row r="2099">
          <cell r="C2099" t="str">
            <v>08151 BED IN A BAGWP COGS C$</v>
          </cell>
          <cell r="D2099" t="str">
            <v>08151 BED IN A BAG</v>
          </cell>
          <cell r="E2099" t="str">
            <v>WP COGS C$</v>
          </cell>
          <cell r="F2099">
            <v>36753.1</v>
          </cell>
          <cell r="G2099">
            <v>0</v>
          </cell>
          <cell r="H2099">
            <v>0</v>
          </cell>
          <cell r="I2099">
            <v>16574.2</v>
          </cell>
          <cell r="J2099">
            <v>0</v>
          </cell>
          <cell r="K2099">
            <v>0</v>
          </cell>
          <cell r="L2099">
            <v>5175.5</v>
          </cell>
          <cell r="M2099">
            <v>0</v>
          </cell>
          <cell r="N2099">
            <v>0</v>
          </cell>
          <cell r="O2099">
            <v>6059.8</v>
          </cell>
          <cell r="P2099">
            <v>0</v>
          </cell>
          <cell r="Q2099">
            <v>0</v>
          </cell>
          <cell r="R2099">
            <v>5338.9</v>
          </cell>
          <cell r="S2099">
            <v>0</v>
          </cell>
          <cell r="T2099">
            <v>0</v>
          </cell>
          <cell r="U2099">
            <v>20178.900000000001</v>
          </cell>
          <cell r="V2099">
            <v>0</v>
          </cell>
          <cell r="W2099">
            <v>0</v>
          </cell>
          <cell r="X2099">
            <v>5298.3</v>
          </cell>
          <cell r="Y2099">
            <v>0</v>
          </cell>
          <cell r="Z2099">
            <v>0</v>
          </cell>
          <cell r="AA2099">
            <v>8003.4</v>
          </cell>
          <cell r="AB2099">
            <v>0</v>
          </cell>
          <cell r="AC2099">
            <v>0</v>
          </cell>
          <cell r="AD2099">
            <v>6877.2</v>
          </cell>
          <cell r="AE2099">
            <v>0</v>
          </cell>
          <cell r="AF2099">
            <v>0</v>
          </cell>
        </row>
        <row r="2100">
          <cell r="C2100" t="str">
            <v>08151 BED IN A BAGWP Cum Net MU %</v>
          </cell>
          <cell r="D2100" t="str">
            <v>08151 BED IN A BAG</v>
          </cell>
          <cell r="E2100" t="str">
            <v>WP Cum Net MU %</v>
          </cell>
          <cell r="F2100">
            <v>0.59489999999999998</v>
          </cell>
          <cell r="G2100">
            <v>0</v>
          </cell>
          <cell r="H2100">
            <v>0</v>
          </cell>
          <cell r="I2100">
            <v>0.59389999999999998</v>
          </cell>
          <cell r="J2100">
            <v>0</v>
          </cell>
          <cell r="K2100">
            <v>0</v>
          </cell>
          <cell r="L2100">
            <v>0.58840000000000003</v>
          </cell>
          <cell r="M2100">
            <v>0</v>
          </cell>
          <cell r="N2100">
            <v>0</v>
          </cell>
          <cell r="O2100">
            <v>0.59230000000000005</v>
          </cell>
          <cell r="P2100">
            <v>0</v>
          </cell>
          <cell r="Q2100">
            <v>0</v>
          </cell>
          <cell r="R2100">
            <v>0.59389999999999998</v>
          </cell>
          <cell r="S2100">
            <v>0</v>
          </cell>
          <cell r="T2100">
            <v>0</v>
          </cell>
          <cell r="U2100">
            <v>0.59489999999999998</v>
          </cell>
          <cell r="V2100">
            <v>0</v>
          </cell>
          <cell r="W2100">
            <v>0</v>
          </cell>
          <cell r="X2100">
            <v>0.59619999999999995</v>
          </cell>
          <cell r="Y2100">
            <v>0</v>
          </cell>
          <cell r="Z2100">
            <v>0</v>
          </cell>
          <cell r="AA2100">
            <v>0.59540000000000004</v>
          </cell>
          <cell r="AB2100">
            <v>0</v>
          </cell>
          <cell r="AC2100">
            <v>0</v>
          </cell>
          <cell r="AD2100">
            <v>0.59489999999999998</v>
          </cell>
          <cell r="AE2100">
            <v>0</v>
          </cell>
          <cell r="AF2100">
            <v>0</v>
          </cell>
        </row>
        <row r="2101">
          <cell r="C2101" t="str">
            <v>08151 BED IN A BAGWP Disc Taken C$</v>
          </cell>
          <cell r="D2101" t="str">
            <v>08151 BED IN A BAG</v>
          </cell>
          <cell r="E2101" t="str">
            <v>WP Disc Taken C$</v>
          </cell>
          <cell r="F2101">
            <v>0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  <cell r="T2101">
            <v>0</v>
          </cell>
          <cell r="U2101">
            <v>0</v>
          </cell>
          <cell r="V2101">
            <v>0</v>
          </cell>
          <cell r="W2101">
            <v>0</v>
          </cell>
          <cell r="X2101">
            <v>0</v>
          </cell>
          <cell r="Y2101">
            <v>0</v>
          </cell>
          <cell r="Z2101">
            <v>0</v>
          </cell>
          <cell r="AA2101">
            <v>0</v>
          </cell>
          <cell r="AB2101">
            <v>0</v>
          </cell>
          <cell r="AC2101">
            <v>0</v>
          </cell>
          <cell r="AD2101">
            <v>0</v>
          </cell>
          <cell r="AE2101">
            <v>0</v>
          </cell>
          <cell r="AF2101">
            <v>0</v>
          </cell>
        </row>
        <row r="2102">
          <cell r="C2102" t="str">
            <v>08151 BED IN A BAGWP Disc Taken C%</v>
          </cell>
          <cell r="D2102" t="str">
            <v>08151 BED IN A BAG</v>
          </cell>
          <cell r="E2102" t="str">
            <v>WP Disc Taken C%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  <cell r="O2102">
            <v>0</v>
          </cell>
          <cell r="P2102">
            <v>0</v>
          </cell>
          <cell r="Q2102">
            <v>0</v>
          </cell>
          <cell r="R2102">
            <v>0</v>
          </cell>
          <cell r="S2102">
            <v>0</v>
          </cell>
          <cell r="T2102">
            <v>0</v>
          </cell>
          <cell r="U2102">
            <v>0</v>
          </cell>
          <cell r="V2102">
            <v>0</v>
          </cell>
          <cell r="W2102">
            <v>0</v>
          </cell>
          <cell r="X2102">
            <v>0</v>
          </cell>
          <cell r="Y2102">
            <v>0</v>
          </cell>
          <cell r="Z2102">
            <v>0</v>
          </cell>
          <cell r="AA2102">
            <v>0</v>
          </cell>
          <cell r="AB2102">
            <v>0</v>
          </cell>
          <cell r="AC2102">
            <v>0</v>
          </cell>
          <cell r="AD2102">
            <v>0</v>
          </cell>
          <cell r="AE2102">
            <v>0</v>
          </cell>
          <cell r="AF2102">
            <v>0</v>
          </cell>
        </row>
        <row r="2103">
          <cell r="C2103" t="str">
            <v>08151 BED IN A BAGWP DM Adj C$</v>
          </cell>
          <cell r="D2103" t="str">
            <v>08151 BED IN A BAG</v>
          </cell>
          <cell r="E2103" t="str">
            <v>WP DM Adj C$</v>
          </cell>
          <cell r="F2103">
            <v>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M2103">
            <v>0</v>
          </cell>
          <cell r="N2103">
            <v>0</v>
          </cell>
          <cell r="O2103">
            <v>0</v>
          </cell>
          <cell r="P2103">
            <v>0</v>
          </cell>
          <cell r="Q2103">
            <v>0</v>
          </cell>
          <cell r="R2103">
            <v>0</v>
          </cell>
          <cell r="S2103">
            <v>0</v>
          </cell>
          <cell r="T2103">
            <v>0</v>
          </cell>
          <cell r="U2103">
            <v>0</v>
          </cell>
          <cell r="V2103">
            <v>0</v>
          </cell>
          <cell r="W2103">
            <v>0</v>
          </cell>
          <cell r="X2103">
            <v>0</v>
          </cell>
          <cell r="Y2103">
            <v>0</v>
          </cell>
          <cell r="Z2103">
            <v>0</v>
          </cell>
          <cell r="AA2103">
            <v>0</v>
          </cell>
          <cell r="AB2103">
            <v>0</v>
          </cell>
          <cell r="AC2103">
            <v>0</v>
          </cell>
          <cell r="AD2103">
            <v>0</v>
          </cell>
          <cell r="AE2103">
            <v>0</v>
          </cell>
          <cell r="AF2103">
            <v>0</v>
          </cell>
        </row>
        <row r="2104">
          <cell r="C2104" t="str">
            <v>08151 BED IN A BAGWP DM CDT $</v>
          </cell>
          <cell r="D2104" t="str">
            <v>08151 BED IN A BAG</v>
          </cell>
          <cell r="E2104" t="str">
            <v>WP DM CDT $</v>
          </cell>
          <cell r="F2104">
            <v>0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>
            <v>0</v>
          </cell>
          <cell r="O2104">
            <v>0</v>
          </cell>
          <cell r="P2104">
            <v>0</v>
          </cell>
          <cell r="Q2104">
            <v>0</v>
          </cell>
          <cell r="R2104">
            <v>0</v>
          </cell>
          <cell r="S2104">
            <v>0</v>
          </cell>
          <cell r="T2104">
            <v>0</v>
          </cell>
          <cell r="U2104">
            <v>0</v>
          </cell>
          <cell r="V2104">
            <v>0</v>
          </cell>
          <cell r="W2104">
            <v>0</v>
          </cell>
          <cell r="X2104">
            <v>0</v>
          </cell>
          <cell r="Y2104">
            <v>0</v>
          </cell>
          <cell r="Z2104">
            <v>0</v>
          </cell>
          <cell r="AA2104">
            <v>0</v>
          </cell>
          <cell r="AB2104">
            <v>0</v>
          </cell>
          <cell r="AC2104">
            <v>0</v>
          </cell>
          <cell r="AD2104">
            <v>0</v>
          </cell>
          <cell r="AE2104">
            <v>0</v>
          </cell>
          <cell r="AF2104">
            <v>0</v>
          </cell>
        </row>
        <row r="2105">
          <cell r="C2105" t="str">
            <v>08151 BED IN A BAGWP DM CDT C$</v>
          </cell>
          <cell r="D2105" t="str">
            <v>08151 BED IN A BAG</v>
          </cell>
          <cell r="E2105" t="str">
            <v>WP DM CDT C$</v>
          </cell>
          <cell r="F2105">
            <v>0</v>
          </cell>
          <cell r="G2105">
            <v>0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  <cell r="Q2105">
            <v>0</v>
          </cell>
          <cell r="R2105">
            <v>0</v>
          </cell>
          <cell r="S2105">
            <v>0</v>
          </cell>
          <cell r="T2105">
            <v>0</v>
          </cell>
          <cell r="U2105">
            <v>0</v>
          </cell>
          <cell r="V2105">
            <v>0</v>
          </cell>
          <cell r="W2105">
            <v>0</v>
          </cell>
          <cell r="X2105">
            <v>0</v>
          </cell>
          <cell r="Y2105">
            <v>0</v>
          </cell>
          <cell r="Z2105">
            <v>0</v>
          </cell>
          <cell r="AA2105">
            <v>0</v>
          </cell>
          <cell r="AB2105">
            <v>0</v>
          </cell>
          <cell r="AC2105">
            <v>0</v>
          </cell>
          <cell r="AD2105">
            <v>0</v>
          </cell>
          <cell r="AE2105">
            <v>0</v>
          </cell>
          <cell r="AF2105">
            <v>0</v>
          </cell>
        </row>
        <row r="2106">
          <cell r="C2106" t="str">
            <v>08151 BED IN A BAGWP DM CDT MU %</v>
          </cell>
          <cell r="D2106" t="str">
            <v>08151 BED IN A BAG</v>
          </cell>
          <cell r="E2106" t="str">
            <v>WP DM CDT MU %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0</v>
          </cell>
          <cell r="N2106">
            <v>0</v>
          </cell>
          <cell r="O2106">
            <v>0</v>
          </cell>
          <cell r="P2106">
            <v>0</v>
          </cell>
          <cell r="Q2106">
            <v>0</v>
          </cell>
          <cell r="R2106">
            <v>0</v>
          </cell>
          <cell r="S2106">
            <v>0</v>
          </cell>
          <cell r="T2106">
            <v>0</v>
          </cell>
          <cell r="U2106">
            <v>0</v>
          </cell>
          <cell r="V2106">
            <v>0</v>
          </cell>
          <cell r="W2106">
            <v>0</v>
          </cell>
          <cell r="X2106">
            <v>0</v>
          </cell>
          <cell r="Y2106">
            <v>0</v>
          </cell>
          <cell r="Z2106">
            <v>0</v>
          </cell>
          <cell r="AA2106">
            <v>0</v>
          </cell>
          <cell r="AB2106">
            <v>0</v>
          </cell>
          <cell r="AC2106">
            <v>0</v>
          </cell>
          <cell r="AD2106">
            <v>0</v>
          </cell>
          <cell r="AE2106">
            <v>0</v>
          </cell>
          <cell r="AF2106">
            <v>0</v>
          </cell>
        </row>
        <row r="2107">
          <cell r="C2107" t="str">
            <v>08151 BED IN A BAGWP DM Other $</v>
          </cell>
          <cell r="D2107" t="str">
            <v>08151 BED IN A BAG</v>
          </cell>
          <cell r="E2107" t="str">
            <v>WP DM Other $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  <cell r="L2107">
            <v>0</v>
          </cell>
          <cell r="M2107">
            <v>0</v>
          </cell>
          <cell r="N2107">
            <v>0</v>
          </cell>
          <cell r="O2107">
            <v>0</v>
          </cell>
          <cell r="P2107">
            <v>0</v>
          </cell>
          <cell r="Q2107">
            <v>0</v>
          </cell>
          <cell r="R2107">
            <v>0</v>
          </cell>
          <cell r="S2107">
            <v>0</v>
          </cell>
          <cell r="T2107">
            <v>0</v>
          </cell>
          <cell r="U2107">
            <v>0</v>
          </cell>
          <cell r="V2107">
            <v>0</v>
          </cell>
          <cell r="W2107">
            <v>0</v>
          </cell>
          <cell r="X2107">
            <v>0</v>
          </cell>
          <cell r="Y2107">
            <v>0</v>
          </cell>
          <cell r="Z2107">
            <v>0</v>
          </cell>
          <cell r="AA2107">
            <v>0</v>
          </cell>
          <cell r="AB2107">
            <v>0</v>
          </cell>
          <cell r="AC2107">
            <v>0</v>
          </cell>
          <cell r="AD2107">
            <v>0</v>
          </cell>
          <cell r="AE2107">
            <v>0</v>
          </cell>
          <cell r="AF2107">
            <v>0</v>
          </cell>
        </row>
        <row r="2108">
          <cell r="C2108" t="str">
            <v>08151 BED IN A BAGWP DM Other C$</v>
          </cell>
          <cell r="D2108" t="str">
            <v>08151 BED IN A BAG</v>
          </cell>
          <cell r="E2108" t="str">
            <v>WP DM Other C$</v>
          </cell>
          <cell r="F2108">
            <v>0</v>
          </cell>
          <cell r="G2108">
            <v>0</v>
          </cell>
          <cell r="H2108">
            <v>0</v>
          </cell>
          <cell r="I2108">
            <v>0</v>
          </cell>
          <cell r="J2108">
            <v>0</v>
          </cell>
          <cell r="K2108">
            <v>0</v>
          </cell>
          <cell r="L2108">
            <v>0</v>
          </cell>
          <cell r="M2108">
            <v>0</v>
          </cell>
          <cell r="N2108">
            <v>0</v>
          </cell>
          <cell r="O2108">
            <v>0</v>
          </cell>
          <cell r="P2108">
            <v>0</v>
          </cell>
          <cell r="Q2108">
            <v>0</v>
          </cell>
          <cell r="R2108">
            <v>0</v>
          </cell>
          <cell r="S2108">
            <v>0</v>
          </cell>
          <cell r="T2108">
            <v>0</v>
          </cell>
          <cell r="U2108">
            <v>0</v>
          </cell>
          <cell r="V2108">
            <v>0</v>
          </cell>
          <cell r="W2108">
            <v>0</v>
          </cell>
          <cell r="X2108">
            <v>0</v>
          </cell>
          <cell r="Y2108">
            <v>0</v>
          </cell>
          <cell r="Z2108">
            <v>0</v>
          </cell>
          <cell r="AA2108">
            <v>0</v>
          </cell>
          <cell r="AB2108">
            <v>0</v>
          </cell>
          <cell r="AC2108">
            <v>0</v>
          </cell>
          <cell r="AD2108">
            <v>0</v>
          </cell>
          <cell r="AE2108">
            <v>0</v>
          </cell>
          <cell r="AF2108">
            <v>0</v>
          </cell>
        </row>
        <row r="2109">
          <cell r="C2109" t="str">
            <v>08151 BED IN A BAGWP DM Other MU %</v>
          </cell>
          <cell r="D2109" t="str">
            <v>08151 BED IN A BAG</v>
          </cell>
          <cell r="E2109" t="str">
            <v>WP DM Other MU %</v>
          </cell>
          <cell r="F2109">
            <v>0</v>
          </cell>
          <cell r="G2109">
            <v>0</v>
          </cell>
          <cell r="H2109">
            <v>0</v>
          </cell>
          <cell r="I2109">
            <v>0</v>
          </cell>
          <cell r="J2109">
            <v>0</v>
          </cell>
          <cell r="K2109">
            <v>0</v>
          </cell>
          <cell r="L2109">
            <v>0</v>
          </cell>
          <cell r="M2109">
            <v>0</v>
          </cell>
          <cell r="N2109">
            <v>0</v>
          </cell>
          <cell r="O2109">
            <v>0</v>
          </cell>
          <cell r="P2109">
            <v>0</v>
          </cell>
          <cell r="Q2109">
            <v>0</v>
          </cell>
          <cell r="R2109">
            <v>0</v>
          </cell>
          <cell r="S2109">
            <v>0</v>
          </cell>
          <cell r="T2109">
            <v>0</v>
          </cell>
          <cell r="U2109">
            <v>0</v>
          </cell>
          <cell r="V2109">
            <v>0</v>
          </cell>
          <cell r="W2109">
            <v>0</v>
          </cell>
          <cell r="X2109">
            <v>0</v>
          </cell>
          <cell r="Y2109">
            <v>0</v>
          </cell>
          <cell r="Z2109">
            <v>0</v>
          </cell>
          <cell r="AA2109">
            <v>0</v>
          </cell>
          <cell r="AB2109">
            <v>0</v>
          </cell>
          <cell r="AC2109">
            <v>0</v>
          </cell>
          <cell r="AD2109">
            <v>0</v>
          </cell>
          <cell r="AE2109">
            <v>0</v>
          </cell>
          <cell r="AF2109">
            <v>0</v>
          </cell>
        </row>
        <row r="2110">
          <cell r="C2110" t="str">
            <v>08151 BED IN A BAGWP DM Total $</v>
          </cell>
          <cell r="D2110" t="str">
            <v>08151 BED IN A BAG</v>
          </cell>
          <cell r="E2110" t="str">
            <v>WP DM Total $</v>
          </cell>
          <cell r="F2110">
            <v>-4968.1000000000004</v>
          </cell>
          <cell r="G2110">
            <v>-1279.5999999999999</v>
          </cell>
          <cell r="H2110">
            <v>-3688.5</v>
          </cell>
          <cell r="I2110">
            <v>-3158.3</v>
          </cell>
          <cell r="J2110">
            <v>-771.4</v>
          </cell>
          <cell r="K2110">
            <v>-2386.8000000000002</v>
          </cell>
          <cell r="L2110">
            <v>-1276.3</v>
          </cell>
          <cell r="M2110">
            <v>-282.60000000000002</v>
          </cell>
          <cell r="N2110">
            <v>-993.7</v>
          </cell>
          <cell r="O2110">
            <v>-971.6</v>
          </cell>
          <cell r="P2110">
            <v>-390.3</v>
          </cell>
          <cell r="Q2110">
            <v>-581.29999999999995</v>
          </cell>
          <cell r="R2110">
            <v>-910.4</v>
          </cell>
          <cell r="S2110">
            <v>-98.6</v>
          </cell>
          <cell r="T2110">
            <v>-811.8</v>
          </cell>
          <cell r="U2110">
            <v>-1809.8</v>
          </cell>
          <cell r="V2110">
            <v>-508.2</v>
          </cell>
          <cell r="W2110">
            <v>-1301.7</v>
          </cell>
          <cell r="X2110">
            <v>-699.8</v>
          </cell>
          <cell r="Y2110">
            <v>-164.7</v>
          </cell>
          <cell r="Z2110">
            <v>-535.1</v>
          </cell>
          <cell r="AA2110">
            <v>-572.20000000000005</v>
          </cell>
          <cell r="AB2110">
            <v>-197.1</v>
          </cell>
          <cell r="AC2110">
            <v>-375.1</v>
          </cell>
          <cell r="AD2110">
            <v>-537.79999999999995</v>
          </cell>
          <cell r="AE2110">
            <v>-146.30000000000001</v>
          </cell>
          <cell r="AF2110">
            <v>-391.5</v>
          </cell>
        </row>
        <row r="2111">
          <cell r="C2111" t="str">
            <v>08151 BED IN A BAGWP DM Total C$</v>
          </cell>
          <cell r="D2111" t="str">
            <v>08151 BED IN A BAG</v>
          </cell>
          <cell r="E2111" t="str">
            <v>WP DM Total C$</v>
          </cell>
          <cell r="F2111">
            <v>-2013.8</v>
          </cell>
          <cell r="G2111">
            <v>0</v>
          </cell>
          <cell r="H2111">
            <v>0</v>
          </cell>
          <cell r="I2111">
            <v>-1277.9000000000001</v>
          </cell>
          <cell r="J2111">
            <v>0</v>
          </cell>
          <cell r="K2111">
            <v>0</v>
          </cell>
          <cell r="L2111">
            <v>-501.6</v>
          </cell>
          <cell r="M2111">
            <v>0</v>
          </cell>
          <cell r="N2111">
            <v>0</v>
          </cell>
          <cell r="O2111">
            <v>-399.7</v>
          </cell>
          <cell r="P2111">
            <v>0</v>
          </cell>
          <cell r="Q2111">
            <v>0</v>
          </cell>
          <cell r="R2111">
            <v>-376.6</v>
          </cell>
          <cell r="S2111">
            <v>0</v>
          </cell>
          <cell r="T2111">
            <v>0</v>
          </cell>
          <cell r="U2111">
            <v>-735.8</v>
          </cell>
          <cell r="V2111">
            <v>0</v>
          </cell>
          <cell r="W2111">
            <v>0</v>
          </cell>
          <cell r="X2111">
            <v>-286.10000000000002</v>
          </cell>
          <cell r="Y2111">
            <v>0</v>
          </cell>
          <cell r="Z2111">
            <v>0</v>
          </cell>
          <cell r="AA2111">
            <v>-231.5</v>
          </cell>
          <cell r="AB2111">
            <v>0</v>
          </cell>
          <cell r="AC2111">
            <v>0</v>
          </cell>
          <cell r="AD2111">
            <v>-218.3</v>
          </cell>
          <cell r="AE2111">
            <v>0</v>
          </cell>
          <cell r="AF2111">
            <v>0</v>
          </cell>
        </row>
        <row r="2112">
          <cell r="C2112" t="str">
            <v>08151 BED IN A BAGWP DM Total MU %</v>
          </cell>
          <cell r="D2112" t="str">
            <v>08151 BED IN A BAG</v>
          </cell>
          <cell r="E2112" t="str">
            <v>WP DM Total MU %</v>
          </cell>
          <cell r="F2112">
            <v>0.59470000000000001</v>
          </cell>
          <cell r="G2112">
            <v>0</v>
          </cell>
          <cell r="H2112">
            <v>0</v>
          </cell>
          <cell r="I2112">
            <v>0.59540000000000004</v>
          </cell>
          <cell r="J2112">
            <v>0</v>
          </cell>
          <cell r="K2112">
            <v>0</v>
          </cell>
          <cell r="L2112">
            <v>0.60699999999999998</v>
          </cell>
          <cell r="M2112">
            <v>0</v>
          </cell>
          <cell r="N2112">
            <v>0</v>
          </cell>
          <cell r="O2112">
            <v>0.58860000000000001</v>
          </cell>
          <cell r="P2112">
            <v>0</v>
          </cell>
          <cell r="Q2112">
            <v>0</v>
          </cell>
          <cell r="R2112">
            <v>0.58630000000000004</v>
          </cell>
          <cell r="S2112">
            <v>0</v>
          </cell>
          <cell r="T2112">
            <v>0</v>
          </cell>
          <cell r="U2112">
            <v>0.59340000000000004</v>
          </cell>
          <cell r="V2112">
            <v>0</v>
          </cell>
          <cell r="W2112">
            <v>0</v>
          </cell>
          <cell r="X2112">
            <v>0.59119999999999995</v>
          </cell>
          <cell r="Y2112">
            <v>0</v>
          </cell>
          <cell r="Z2112">
            <v>0</v>
          </cell>
          <cell r="AA2112">
            <v>0.59550000000000003</v>
          </cell>
          <cell r="AB2112">
            <v>0</v>
          </cell>
          <cell r="AC2112">
            <v>0</v>
          </cell>
          <cell r="AD2112">
            <v>0.59409999999999996</v>
          </cell>
          <cell r="AE2112">
            <v>0</v>
          </cell>
          <cell r="AF2112">
            <v>0</v>
          </cell>
        </row>
        <row r="2113">
          <cell r="C2113" t="str">
            <v>08151 BED IN A BAGWP EOM $</v>
          </cell>
          <cell r="D2113" t="str">
            <v>08151 BED IN A BAG</v>
          </cell>
          <cell r="E2113" t="str">
            <v>WP EOM $</v>
          </cell>
          <cell r="F2113">
            <v>30716.3</v>
          </cell>
          <cell r="G2113">
            <v>12185</v>
          </cell>
          <cell r="H2113">
            <v>18531.3</v>
          </cell>
          <cell r="I2113">
            <v>29975.7</v>
          </cell>
          <cell r="J2113">
            <v>12348.3</v>
          </cell>
          <cell r="K2113">
            <v>17627.400000000001</v>
          </cell>
          <cell r="L2113">
            <v>28578.799999999999</v>
          </cell>
          <cell r="M2113">
            <v>9994.5</v>
          </cell>
          <cell r="N2113">
            <v>18584.3</v>
          </cell>
          <cell r="O2113">
            <v>29149.599999999999</v>
          </cell>
          <cell r="P2113">
            <v>11327.2</v>
          </cell>
          <cell r="Q2113">
            <v>17822.5</v>
          </cell>
          <cell r="R2113">
            <v>29975.7</v>
          </cell>
          <cell r="S2113">
            <v>12348.3</v>
          </cell>
          <cell r="T2113">
            <v>17627.400000000001</v>
          </cell>
          <cell r="U2113">
            <v>30716.3</v>
          </cell>
          <cell r="V2113">
            <v>12185</v>
          </cell>
          <cell r="W2113">
            <v>18531.3</v>
          </cell>
          <cell r="X2113">
            <v>36997</v>
          </cell>
          <cell r="Y2113">
            <v>13751.9</v>
          </cell>
          <cell r="Z2113">
            <v>23245.1</v>
          </cell>
          <cell r="AA2113">
            <v>33407.199999999997</v>
          </cell>
          <cell r="AB2113">
            <v>11165.9</v>
          </cell>
          <cell r="AC2113">
            <v>22241.200000000001</v>
          </cell>
          <cell r="AD2113">
            <v>30716.3</v>
          </cell>
          <cell r="AE2113">
            <v>12185</v>
          </cell>
          <cell r="AF2113">
            <v>18531.3</v>
          </cell>
        </row>
        <row r="2114">
          <cell r="C2114" t="str">
            <v>08151 BED IN A BAGWP EOM $ var LY %</v>
          </cell>
          <cell r="D2114" t="str">
            <v>08151 BED IN A BAG</v>
          </cell>
          <cell r="E2114" t="str">
            <v>WP EOM $ var LY %</v>
          </cell>
          <cell r="F2114">
            <v>3.5999999999999997E-2</v>
          </cell>
          <cell r="G2114">
            <v>-0.31900000000000001</v>
          </cell>
          <cell r="H2114">
            <v>0.57399999999999995</v>
          </cell>
          <cell r="I2114">
            <v>-0.17499999999999999</v>
          </cell>
          <cell r="J2114">
            <v>-0.39700000000000002</v>
          </cell>
          <cell r="K2114">
            <v>0.112</v>
          </cell>
          <cell r="L2114">
            <v>0.38</v>
          </cell>
          <cell r="M2114">
            <v>0.316</v>
          </cell>
          <cell r="N2114">
            <v>0.41699999999999998</v>
          </cell>
          <cell r="O2114">
            <v>0.121</v>
          </cell>
          <cell r="P2114">
            <v>-0.124</v>
          </cell>
          <cell r="Q2114">
            <v>0.36199999999999999</v>
          </cell>
          <cell r="R2114">
            <v>-0.17499999999999999</v>
          </cell>
          <cell r="S2114">
            <v>-0.39700000000000002</v>
          </cell>
          <cell r="T2114">
            <v>0.112</v>
          </cell>
          <cell r="U2114">
            <v>3.5999999999999997E-2</v>
          </cell>
          <cell r="V2114">
            <v>-0.31900000000000001</v>
          </cell>
          <cell r="W2114">
            <v>0.57399999999999995</v>
          </cell>
          <cell r="X2114">
            <v>-7.0000000000000007E-2</v>
          </cell>
          <cell r="Y2114">
            <v>-0.34399999999999997</v>
          </cell>
          <cell r="Z2114">
            <v>0.23400000000000001</v>
          </cell>
          <cell r="AA2114">
            <v>-2E-3</v>
          </cell>
          <cell r="AB2114">
            <v>-0.40899999999999997</v>
          </cell>
          <cell r="AC2114">
            <v>0.52300000000000002</v>
          </cell>
          <cell r="AD2114">
            <v>3.5999999999999997E-2</v>
          </cell>
          <cell r="AE2114">
            <v>-0.31900000000000001</v>
          </cell>
          <cell r="AF2114">
            <v>0.57399999999999995</v>
          </cell>
        </row>
        <row r="2115">
          <cell r="C2115" t="str">
            <v>08151 BED IN A BAGWP EOM + Inv Adj $</v>
          </cell>
          <cell r="D2115" t="str">
            <v>08151 BED IN A BAG</v>
          </cell>
          <cell r="E2115" t="str">
            <v>WP EOM + Inv Adj $</v>
          </cell>
          <cell r="F2115">
            <v>30716.3</v>
          </cell>
          <cell r="G2115">
            <v>0</v>
          </cell>
          <cell r="H2115">
            <v>0</v>
          </cell>
          <cell r="I2115">
            <v>29975.7</v>
          </cell>
          <cell r="J2115">
            <v>0</v>
          </cell>
          <cell r="K2115">
            <v>0</v>
          </cell>
          <cell r="L2115">
            <v>28578.799999999999</v>
          </cell>
          <cell r="M2115">
            <v>0</v>
          </cell>
          <cell r="N2115">
            <v>0</v>
          </cell>
          <cell r="O2115">
            <v>29149.599999999999</v>
          </cell>
          <cell r="P2115">
            <v>0</v>
          </cell>
          <cell r="Q2115">
            <v>0</v>
          </cell>
          <cell r="R2115">
            <v>29975.7</v>
          </cell>
          <cell r="S2115">
            <v>0</v>
          </cell>
          <cell r="T2115">
            <v>0</v>
          </cell>
          <cell r="U2115">
            <v>30716.3</v>
          </cell>
          <cell r="V2115">
            <v>0</v>
          </cell>
          <cell r="W2115">
            <v>0</v>
          </cell>
          <cell r="X2115">
            <v>36997</v>
          </cell>
          <cell r="Y2115">
            <v>0</v>
          </cell>
          <cell r="Z2115">
            <v>0</v>
          </cell>
          <cell r="AA2115">
            <v>33407.199999999997</v>
          </cell>
          <cell r="AB2115">
            <v>0</v>
          </cell>
          <cell r="AC2115">
            <v>0</v>
          </cell>
          <cell r="AD2115">
            <v>30716.3</v>
          </cell>
          <cell r="AE2115">
            <v>0</v>
          </cell>
          <cell r="AF2115">
            <v>0</v>
          </cell>
        </row>
        <row r="2116">
          <cell r="C2116" t="str">
            <v>08151 BED IN A BAGWP EOM + Inv Adj $ var LY %</v>
          </cell>
          <cell r="D2116" t="str">
            <v>08151 BED IN A BAG</v>
          </cell>
          <cell r="E2116" t="str">
            <v>WP EOM + Inv Adj $ var LY %</v>
          </cell>
          <cell r="F2116">
            <v>3.5999999999999997E-2</v>
          </cell>
          <cell r="G2116">
            <v>0</v>
          </cell>
          <cell r="H2116">
            <v>0</v>
          </cell>
          <cell r="I2116">
            <v>-0.17499999999999999</v>
          </cell>
          <cell r="J2116">
            <v>0</v>
          </cell>
          <cell r="K2116">
            <v>0</v>
          </cell>
          <cell r="L2116">
            <v>0.38</v>
          </cell>
          <cell r="M2116">
            <v>0</v>
          </cell>
          <cell r="N2116">
            <v>0</v>
          </cell>
          <cell r="O2116">
            <v>0.121</v>
          </cell>
          <cell r="P2116">
            <v>0</v>
          </cell>
          <cell r="Q2116">
            <v>0</v>
          </cell>
          <cell r="R2116">
            <v>-0.17499999999999999</v>
          </cell>
          <cell r="S2116">
            <v>0</v>
          </cell>
          <cell r="T2116">
            <v>0</v>
          </cell>
          <cell r="U2116">
            <v>3.5999999999999997E-2</v>
          </cell>
          <cell r="V2116">
            <v>0</v>
          </cell>
          <cell r="W2116">
            <v>0</v>
          </cell>
          <cell r="X2116">
            <v>-7.0000000000000007E-2</v>
          </cell>
          <cell r="Y2116">
            <v>0</v>
          </cell>
          <cell r="Z2116">
            <v>0</v>
          </cell>
          <cell r="AA2116">
            <v>-2E-3</v>
          </cell>
          <cell r="AB2116">
            <v>0</v>
          </cell>
          <cell r="AC2116">
            <v>0</v>
          </cell>
          <cell r="AD2116">
            <v>3.5999999999999997E-2</v>
          </cell>
          <cell r="AE2116">
            <v>0</v>
          </cell>
          <cell r="AF2116">
            <v>0</v>
          </cell>
        </row>
        <row r="2117">
          <cell r="C2117" t="str">
            <v>08151 BED IN A BAGWP EOM Adj Ttl $</v>
          </cell>
          <cell r="D2117" t="str">
            <v>08151 BED IN A BAG</v>
          </cell>
          <cell r="E2117" t="str">
            <v>WP EOM Adj Ttl $</v>
          </cell>
          <cell r="F2117">
            <v>188824.7</v>
          </cell>
          <cell r="G2117">
            <v>0</v>
          </cell>
          <cell r="H2117">
            <v>0</v>
          </cell>
          <cell r="I2117">
            <v>87704.2</v>
          </cell>
          <cell r="J2117">
            <v>0</v>
          </cell>
          <cell r="K2117">
            <v>0</v>
          </cell>
          <cell r="L2117">
            <v>28578.799999999999</v>
          </cell>
          <cell r="M2117">
            <v>0</v>
          </cell>
          <cell r="N2117">
            <v>0</v>
          </cell>
          <cell r="O2117">
            <v>29149.599999999999</v>
          </cell>
          <cell r="P2117">
            <v>0</v>
          </cell>
          <cell r="Q2117">
            <v>0</v>
          </cell>
          <cell r="R2117">
            <v>29975.7</v>
          </cell>
          <cell r="S2117">
            <v>0</v>
          </cell>
          <cell r="T2117">
            <v>0</v>
          </cell>
          <cell r="U2117">
            <v>101120.5</v>
          </cell>
          <cell r="V2117">
            <v>0</v>
          </cell>
          <cell r="W2117">
            <v>0</v>
          </cell>
          <cell r="X2117">
            <v>36997</v>
          </cell>
          <cell r="Y2117">
            <v>0</v>
          </cell>
          <cell r="Z2117">
            <v>0</v>
          </cell>
          <cell r="AA2117">
            <v>33407.199999999997</v>
          </cell>
          <cell r="AB2117">
            <v>0</v>
          </cell>
          <cell r="AC2117">
            <v>0</v>
          </cell>
          <cell r="AD2117">
            <v>30716.3</v>
          </cell>
          <cell r="AE2117">
            <v>0</v>
          </cell>
          <cell r="AF2117">
            <v>0</v>
          </cell>
        </row>
        <row r="2118">
          <cell r="C2118" t="str">
            <v>08151 BED IN A BAGWP EOM C$</v>
          </cell>
          <cell r="D2118" t="str">
            <v>08151 BED IN A BAG</v>
          </cell>
          <cell r="E2118" t="str">
            <v>WP EOM C$</v>
          </cell>
          <cell r="F2118">
            <v>12442.4</v>
          </cell>
          <cell r="G2118">
            <v>0</v>
          </cell>
          <cell r="H2118">
            <v>0</v>
          </cell>
          <cell r="I2118">
            <v>12174</v>
          </cell>
          <cell r="J2118">
            <v>0</v>
          </cell>
          <cell r="K2118">
            <v>0</v>
          </cell>
          <cell r="L2118">
            <v>11762.1</v>
          </cell>
          <cell r="M2118">
            <v>0</v>
          </cell>
          <cell r="N2118">
            <v>0</v>
          </cell>
          <cell r="O2118">
            <v>11884.8</v>
          </cell>
          <cell r="P2118">
            <v>0</v>
          </cell>
          <cell r="Q2118">
            <v>0</v>
          </cell>
          <cell r="R2118">
            <v>12174</v>
          </cell>
          <cell r="S2118">
            <v>0</v>
          </cell>
          <cell r="T2118">
            <v>0</v>
          </cell>
          <cell r="U2118">
            <v>12442.4</v>
          </cell>
          <cell r="V2118">
            <v>0</v>
          </cell>
          <cell r="W2118">
            <v>0</v>
          </cell>
          <cell r="X2118">
            <v>14939.3</v>
          </cell>
          <cell r="Y2118">
            <v>0</v>
          </cell>
          <cell r="Z2118">
            <v>0</v>
          </cell>
          <cell r="AA2118">
            <v>13517.7</v>
          </cell>
          <cell r="AB2118">
            <v>0</v>
          </cell>
          <cell r="AC2118">
            <v>0</v>
          </cell>
          <cell r="AD2118">
            <v>12442.4</v>
          </cell>
          <cell r="AE2118">
            <v>0</v>
          </cell>
          <cell r="AF2118">
            <v>0</v>
          </cell>
        </row>
        <row r="2119">
          <cell r="C2119" t="str">
            <v>08151 BED IN A BAGWP EOM Ttl $</v>
          </cell>
          <cell r="D2119" t="str">
            <v>08151 BED IN A BAG</v>
          </cell>
          <cell r="E2119" t="str">
            <v>WP EOM Ttl $</v>
          </cell>
          <cell r="F2119">
            <v>188824.7</v>
          </cell>
          <cell r="G2119">
            <v>70772.800000000003</v>
          </cell>
          <cell r="H2119">
            <v>118051.9</v>
          </cell>
          <cell r="I2119">
            <v>87704.2</v>
          </cell>
          <cell r="J2119">
            <v>33670</v>
          </cell>
          <cell r="K2119">
            <v>54034.2</v>
          </cell>
          <cell r="L2119">
            <v>28578.799999999999</v>
          </cell>
          <cell r="M2119">
            <v>9994.5</v>
          </cell>
          <cell r="N2119">
            <v>18584.3</v>
          </cell>
          <cell r="O2119">
            <v>29149.599999999999</v>
          </cell>
          <cell r="P2119">
            <v>11327.2</v>
          </cell>
          <cell r="Q2119">
            <v>17822.5</v>
          </cell>
          <cell r="R2119">
            <v>29975.7</v>
          </cell>
          <cell r="S2119">
            <v>12348.3</v>
          </cell>
          <cell r="T2119">
            <v>17627.400000000001</v>
          </cell>
          <cell r="U2119">
            <v>101120.5</v>
          </cell>
          <cell r="V2119">
            <v>37102.800000000003</v>
          </cell>
          <cell r="W2119">
            <v>64017.7</v>
          </cell>
          <cell r="X2119">
            <v>36997</v>
          </cell>
          <cell r="Y2119">
            <v>13751.9</v>
          </cell>
          <cell r="Z2119">
            <v>23245.1</v>
          </cell>
          <cell r="AA2119">
            <v>33407.199999999997</v>
          </cell>
          <cell r="AB2119">
            <v>11165.9</v>
          </cell>
          <cell r="AC2119">
            <v>22241.200000000001</v>
          </cell>
          <cell r="AD2119">
            <v>30716.3</v>
          </cell>
          <cell r="AE2119">
            <v>12185</v>
          </cell>
          <cell r="AF2119">
            <v>18531.3</v>
          </cell>
        </row>
        <row r="2120">
          <cell r="C2120" t="str">
            <v>08151 BED IN A BAGWP EOS $</v>
          </cell>
          <cell r="D2120" t="str">
            <v>08151 BED IN A BAG</v>
          </cell>
          <cell r="E2120" t="str">
            <v>WP EOS $</v>
          </cell>
          <cell r="F2120">
            <v>30716.3</v>
          </cell>
          <cell r="G2120">
            <v>12185</v>
          </cell>
          <cell r="H2120">
            <v>18531.3</v>
          </cell>
          <cell r="I2120">
            <v>0</v>
          </cell>
          <cell r="J2120">
            <v>0</v>
          </cell>
          <cell r="K2120">
            <v>0</v>
          </cell>
          <cell r="L2120">
            <v>0</v>
          </cell>
          <cell r="M2120">
            <v>0</v>
          </cell>
          <cell r="N2120">
            <v>0</v>
          </cell>
          <cell r="O2120">
            <v>0</v>
          </cell>
          <cell r="P2120">
            <v>0</v>
          </cell>
          <cell r="Q2120">
            <v>0</v>
          </cell>
          <cell r="R2120">
            <v>0</v>
          </cell>
          <cell r="S2120">
            <v>0</v>
          </cell>
          <cell r="T2120">
            <v>0</v>
          </cell>
          <cell r="U2120">
            <v>0</v>
          </cell>
          <cell r="V2120">
            <v>0</v>
          </cell>
          <cell r="W2120">
            <v>0</v>
          </cell>
          <cell r="X2120">
            <v>0</v>
          </cell>
          <cell r="Y2120">
            <v>0</v>
          </cell>
          <cell r="Z2120">
            <v>0</v>
          </cell>
          <cell r="AA2120">
            <v>0</v>
          </cell>
          <cell r="AB2120">
            <v>0</v>
          </cell>
          <cell r="AC2120">
            <v>0</v>
          </cell>
          <cell r="AD2120">
            <v>0</v>
          </cell>
          <cell r="AE2120">
            <v>0</v>
          </cell>
          <cell r="AF2120">
            <v>0</v>
          </cell>
        </row>
        <row r="2121">
          <cell r="C2121" t="str">
            <v>08151 BED IN A BAGWP EOS + Inv Adj $</v>
          </cell>
          <cell r="D2121" t="str">
            <v>08151 BED IN A BAG</v>
          </cell>
          <cell r="E2121" t="str">
            <v>WP EOS + Inv Adj $</v>
          </cell>
          <cell r="F2121">
            <v>30716.3</v>
          </cell>
          <cell r="G2121">
            <v>0</v>
          </cell>
          <cell r="H2121">
            <v>0</v>
          </cell>
          <cell r="I2121">
            <v>0</v>
          </cell>
          <cell r="J2121">
            <v>0</v>
          </cell>
          <cell r="K2121">
            <v>0</v>
          </cell>
          <cell r="L2121">
            <v>0</v>
          </cell>
          <cell r="M2121">
            <v>0</v>
          </cell>
          <cell r="N2121">
            <v>0</v>
          </cell>
          <cell r="O2121">
            <v>0</v>
          </cell>
          <cell r="P2121">
            <v>0</v>
          </cell>
          <cell r="Q2121">
            <v>0</v>
          </cell>
          <cell r="R2121">
            <v>0</v>
          </cell>
          <cell r="S2121">
            <v>0</v>
          </cell>
          <cell r="T2121">
            <v>0</v>
          </cell>
          <cell r="U2121">
            <v>0</v>
          </cell>
          <cell r="V2121">
            <v>0</v>
          </cell>
          <cell r="W2121">
            <v>0</v>
          </cell>
          <cell r="X2121">
            <v>0</v>
          </cell>
          <cell r="Y2121">
            <v>0</v>
          </cell>
          <cell r="Z2121">
            <v>0</v>
          </cell>
          <cell r="AA2121">
            <v>0</v>
          </cell>
          <cell r="AB2121">
            <v>0</v>
          </cell>
          <cell r="AC2121">
            <v>0</v>
          </cell>
          <cell r="AD2121">
            <v>0</v>
          </cell>
          <cell r="AE2121">
            <v>0</v>
          </cell>
          <cell r="AF2121">
            <v>0</v>
          </cell>
        </row>
        <row r="2122">
          <cell r="C2122" t="str">
            <v>08151 BED IN A BAGWP EOS C$</v>
          </cell>
          <cell r="D2122" t="str">
            <v>08151 BED IN A BAG</v>
          </cell>
          <cell r="E2122" t="str">
            <v>WP EOS C$</v>
          </cell>
          <cell r="F2122">
            <v>12442.4</v>
          </cell>
          <cell r="G2122">
            <v>0</v>
          </cell>
          <cell r="H2122">
            <v>0</v>
          </cell>
          <cell r="I2122">
            <v>0</v>
          </cell>
          <cell r="J2122">
            <v>0</v>
          </cell>
          <cell r="K2122">
            <v>0</v>
          </cell>
          <cell r="L2122">
            <v>0</v>
          </cell>
          <cell r="M2122">
            <v>0</v>
          </cell>
          <cell r="N2122">
            <v>0</v>
          </cell>
          <cell r="O2122">
            <v>0</v>
          </cell>
          <cell r="P2122">
            <v>0</v>
          </cell>
          <cell r="Q2122">
            <v>0</v>
          </cell>
          <cell r="R2122">
            <v>0</v>
          </cell>
          <cell r="S2122">
            <v>0</v>
          </cell>
          <cell r="T2122">
            <v>0</v>
          </cell>
          <cell r="U2122">
            <v>0</v>
          </cell>
          <cell r="V2122">
            <v>0</v>
          </cell>
          <cell r="W2122">
            <v>0</v>
          </cell>
          <cell r="X2122">
            <v>0</v>
          </cell>
          <cell r="Y2122">
            <v>0</v>
          </cell>
          <cell r="Z2122">
            <v>0</v>
          </cell>
          <cell r="AA2122">
            <v>0</v>
          </cell>
          <cell r="AB2122">
            <v>0</v>
          </cell>
          <cell r="AC2122">
            <v>0</v>
          </cell>
          <cell r="AD2122">
            <v>0</v>
          </cell>
          <cell r="AE2122">
            <v>0</v>
          </cell>
          <cell r="AF2122">
            <v>0</v>
          </cell>
        </row>
        <row r="2123">
          <cell r="C2123" t="str">
            <v>08151 BED IN A BAGWP EOS Inv Adj $</v>
          </cell>
          <cell r="D2123" t="str">
            <v>08151 BED IN A BAG</v>
          </cell>
          <cell r="E2123" t="str">
            <v>WP EOS Inv Adj $</v>
          </cell>
          <cell r="F2123">
            <v>0</v>
          </cell>
          <cell r="G2123">
            <v>0</v>
          </cell>
          <cell r="H2123">
            <v>0</v>
          </cell>
          <cell r="I2123">
            <v>0</v>
          </cell>
          <cell r="J2123">
            <v>0</v>
          </cell>
          <cell r="K2123">
            <v>0</v>
          </cell>
          <cell r="L2123">
            <v>0</v>
          </cell>
          <cell r="M2123">
            <v>0</v>
          </cell>
          <cell r="N2123">
            <v>0</v>
          </cell>
          <cell r="O2123">
            <v>0</v>
          </cell>
          <cell r="P2123">
            <v>0</v>
          </cell>
          <cell r="Q2123">
            <v>0</v>
          </cell>
          <cell r="R2123">
            <v>0</v>
          </cell>
          <cell r="S2123">
            <v>0</v>
          </cell>
          <cell r="T2123">
            <v>0</v>
          </cell>
          <cell r="U2123">
            <v>0</v>
          </cell>
          <cell r="V2123">
            <v>0</v>
          </cell>
          <cell r="W2123">
            <v>0</v>
          </cell>
          <cell r="X2123">
            <v>0</v>
          </cell>
          <cell r="Y2123">
            <v>0</v>
          </cell>
          <cell r="Z2123">
            <v>0</v>
          </cell>
          <cell r="AA2123">
            <v>0</v>
          </cell>
          <cell r="AB2123">
            <v>0</v>
          </cell>
          <cell r="AC2123">
            <v>0</v>
          </cell>
          <cell r="AD2123">
            <v>0</v>
          </cell>
          <cell r="AE2123">
            <v>0</v>
          </cell>
          <cell r="AF2123">
            <v>0</v>
          </cell>
        </row>
        <row r="2124">
          <cell r="C2124" t="str">
            <v>08151 BED IN A BAGWP Freight C$</v>
          </cell>
          <cell r="D2124" t="str">
            <v>08151 BED IN A BAG</v>
          </cell>
          <cell r="E2124" t="str">
            <v>WP Freight C$</v>
          </cell>
          <cell r="F2124">
            <v>2172</v>
          </cell>
          <cell r="G2124">
            <v>0</v>
          </cell>
          <cell r="H2124">
            <v>0</v>
          </cell>
          <cell r="I2124">
            <v>1082.9000000000001</v>
          </cell>
          <cell r="J2124">
            <v>0</v>
          </cell>
          <cell r="K2124">
            <v>0</v>
          </cell>
          <cell r="L2124">
            <v>435.7</v>
          </cell>
          <cell r="M2124">
            <v>0</v>
          </cell>
          <cell r="N2124">
            <v>0</v>
          </cell>
          <cell r="O2124">
            <v>338.4</v>
          </cell>
          <cell r="P2124">
            <v>0</v>
          </cell>
          <cell r="Q2124">
            <v>0</v>
          </cell>
          <cell r="R2124">
            <v>308.7</v>
          </cell>
          <cell r="S2124">
            <v>0</v>
          </cell>
          <cell r="T2124">
            <v>0</v>
          </cell>
          <cell r="U2124">
            <v>1089.0999999999999</v>
          </cell>
          <cell r="V2124">
            <v>0</v>
          </cell>
          <cell r="W2124">
            <v>0</v>
          </cell>
          <cell r="X2124">
            <v>429.3</v>
          </cell>
          <cell r="Y2124">
            <v>0</v>
          </cell>
          <cell r="Z2124">
            <v>0</v>
          </cell>
          <cell r="AA2124">
            <v>350.3</v>
          </cell>
          <cell r="AB2124">
            <v>0</v>
          </cell>
          <cell r="AC2124">
            <v>0</v>
          </cell>
          <cell r="AD2124">
            <v>309.5</v>
          </cell>
          <cell r="AE2124">
            <v>0</v>
          </cell>
          <cell r="AF2124">
            <v>0</v>
          </cell>
        </row>
        <row r="2125">
          <cell r="C2125" t="str">
            <v>08151 BED IN A BAGWP Freight C%</v>
          </cell>
          <cell r="D2125" t="str">
            <v>08151 BED IN A BAG</v>
          </cell>
          <cell r="E2125" t="str">
            <v>WP Freight C%</v>
          </cell>
          <cell r="F2125">
            <v>5.3999999999999999E-2</v>
          </cell>
          <cell r="G2125">
            <v>0</v>
          </cell>
          <cell r="H2125">
            <v>0</v>
          </cell>
          <cell r="I2125">
            <v>5.3999999999999999E-2</v>
          </cell>
          <cell r="J2125">
            <v>0</v>
          </cell>
          <cell r="K2125">
            <v>0</v>
          </cell>
          <cell r="L2125">
            <v>5.3999999999999999E-2</v>
          </cell>
          <cell r="M2125">
            <v>0</v>
          </cell>
          <cell r="N2125">
            <v>0</v>
          </cell>
          <cell r="O2125">
            <v>5.3999999999999999E-2</v>
          </cell>
          <cell r="P2125">
            <v>0</v>
          </cell>
          <cell r="Q2125">
            <v>0</v>
          </cell>
          <cell r="R2125">
            <v>5.3999999999999999E-2</v>
          </cell>
          <cell r="S2125">
            <v>0</v>
          </cell>
          <cell r="T2125">
            <v>0</v>
          </cell>
          <cell r="U2125">
            <v>5.3999999999999999E-2</v>
          </cell>
          <cell r="V2125">
            <v>0</v>
          </cell>
          <cell r="W2125">
            <v>0</v>
          </cell>
          <cell r="X2125">
            <v>5.3999999999999999E-2</v>
          </cell>
          <cell r="Y2125">
            <v>0</v>
          </cell>
          <cell r="Z2125">
            <v>0</v>
          </cell>
          <cell r="AA2125">
            <v>5.3999999999999999E-2</v>
          </cell>
          <cell r="AB2125">
            <v>0</v>
          </cell>
          <cell r="AC2125">
            <v>0</v>
          </cell>
          <cell r="AD2125">
            <v>5.3999999999999999E-2</v>
          </cell>
          <cell r="AE2125">
            <v>0</v>
          </cell>
          <cell r="AF2125">
            <v>0</v>
          </cell>
        </row>
        <row r="2126">
          <cell r="C2126" t="str">
            <v>08151 BED IN A BAGWP GM $</v>
          </cell>
          <cell r="D2126" t="str">
            <v>08151 BED IN A BAG</v>
          </cell>
          <cell r="E2126" t="str">
            <v>WP GM $</v>
          </cell>
          <cell r="F2126">
            <v>27737.5</v>
          </cell>
          <cell r="G2126">
            <v>0</v>
          </cell>
          <cell r="H2126">
            <v>0</v>
          </cell>
          <cell r="I2126">
            <v>14299.8</v>
          </cell>
          <cell r="J2126">
            <v>0</v>
          </cell>
          <cell r="K2126">
            <v>0</v>
          </cell>
          <cell r="L2126">
            <v>4856.3</v>
          </cell>
          <cell r="M2126">
            <v>0</v>
          </cell>
          <cell r="N2126">
            <v>0</v>
          </cell>
          <cell r="O2126">
            <v>5164.6000000000004</v>
          </cell>
          <cell r="P2126">
            <v>0</v>
          </cell>
          <cell r="Q2126">
            <v>0</v>
          </cell>
          <cell r="R2126">
            <v>4278.8999999999996</v>
          </cell>
          <cell r="S2126">
            <v>0</v>
          </cell>
          <cell r="T2126">
            <v>0</v>
          </cell>
          <cell r="U2126">
            <v>13437.7</v>
          </cell>
          <cell r="V2126">
            <v>0</v>
          </cell>
          <cell r="W2126">
            <v>0</v>
          </cell>
          <cell r="X2126">
            <v>3552.6</v>
          </cell>
          <cell r="Y2126">
            <v>0</v>
          </cell>
          <cell r="Z2126">
            <v>0</v>
          </cell>
          <cell r="AA2126">
            <v>4799.3999999999996</v>
          </cell>
          <cell r="AB2126">
            <v>0</v>
          </cell>
          <cell r="AC2126">
            <v>0</v>
          </cell>
          <cell r="AD2126">
            <v>5085.7</v>
          </cell>
          <cell r="AE2126">
            <v>0</v>
          </cell>
          <cell r="AF2126">
            <v>0</v>
          </cell>
        </row>
        <row r="2127">
          <cell r="C2127" t="str">
            <v>08151 BED IN A BAGWP GM %</v>
          </cell>
          <cell r="D2127" t="str">
            <v>08151 BED IN A BAG</v>
          </cell>
          <cell r="E2127" t="str">
            <v>WP GM %</v>
          </cell>
          <cell r="F2127">
            <v>0.43</v>
          </cell>
          <cell r="G2127">
            <v>0</v>
          </cell>
          <cell r="H2127">
            <v>0</v>
          </cell>
          <cell r="I2127">
            <v>0.46310000000000001</v>
          </cell>
          <cell r="J2127">
            <v>0</v>
          </cell>
          <cell r="K2127">
            <v>0</v>
          </cell>
          <cell r="L2127">
            <v>0.48409999999999997</v>
          </cell>
          <cell r="M2127">
            <v>0</v>
          </cell>
          <cell r="N2127">
            <v>0</v>
          </cell>
          <cell r="O2127">
            <v>0.46010000000000001</v>
          </cell>
          <cell r="P2127">
            <v>0</v>
          </cell>
          <cell r="Q2127">
            <v>0</v>
          </cell>
          <cell r="R2127">
            <v>0.44479999999999997</v>
          </cell>
          <cell r="S2127">
            <v>0</v>
          </cell>
          <cell r="T2127">
            <v>0</v>
          </cell>
          <cell r="U2127">
            <v>0.3997</v>
          </cell>
          <cell r="V2127">
            <v>0</v>
          </cell>
          <cell r="W2127">
            <v>0</v>
          </cell>
          <cell r="X2127">
            <v>0.40110000000000001</v>
          </cell>
          <cell r="Y2127">
            <v>0</v>
          </cell>
          <cell r="Z2127">
            <v>0</v>
          </cell>
          <cell r="AA2127">
            <v>0.37480000000000002</v>
          </cell>
          <cell r="AB2127">
            <v>0</v>
          </cell>
          <cell r="AC2127">
            <v>0</v>
          </cell>
          <cell r="AD2127">
            <v>0.42509999999999998</v>
          </cell>
          <cell r="AE2127">
            <v>0</v>
          </cell>
          <cell r="AF2127">
            <v>0</v>
          </cell>
        </row>
        <row r="2128">
          <cell r="C2128" t="str">
            <v>08151 BED IN A BAGWP GM Diff $ to CP GM %</v>
          </cell>
          <cell r="D2128" t="str">
            <v>08151 BED IN A BAG</v>
          </cell>
          <cell r="E2128" t="str">
            <v>WP GM Diff $ to CP GM %</v>
          </cell>
          <cell r="F2128">
            <v>0</v>
          </cell>
          <cell r="G2128">
            <v>0</v>
          </cell>
          <cell r="H2128">
            <v>0</v>
          </cell>
          <cell r="I2128">
            <v>0</v>
          </cell>
          <cell r="J2128">
            <v>0</v>
          </cell>
          <cell r="K2128">
            <v>0</v>
          </cell>
          <cell r="L2128">
            <v>0</v>
          </cell>
          <cell r="M2128">
            <v>0</v>
          </cell>
          <cell r="N2128">
            <v>0</v>
          </cell>
          <cell r="O2128">
            <v>0</v>
          </cell>
          <cell r="P2128">
            <v>0</v>
          </cell>
          <cell r="Q2128">
            <v>0</v>
          </cell>
          <cell r="R2128">
            <v>0</v>
          </cell>
          <cell r="S2128">
            <v>0</v>
          </cell>
          <cell r="T2128">
            <v>0</v>
          </cell>
          <cell r="U2128">
            <v>0</v>
          </cell>
          <cell r="V2128">
            <v>0</v>
          </cell>
          <cell r="W2128">
            <v>0</v>
          </cell>
          <cell r="X2128">
            <v>0</v>
          </cell>
          <cell r="Y2128">
            <v>0</v>
          </cell>
          <cell r="Z2128">
            <v>0</v>
          </cell>
          <cell r="AA2128">
            <v>0</v>
          </cell>
          <cell r="AB2128">
            <v>0</v>
          </cell>
          <cell r="AC2128">
            <v>0</v>
          </cell>
          <cell r="AD2128">
            <v>0</v>
          </cell>
          <cell r="AE2128">
            <v>0</v>
          </cell>
          <cell r="AF2128">
            <v>0</v>
          </cell>
        </row>
        <row r="2129">
          <cell r="C2129" t="str">
            <v>08151 BED IN A BAGWP GM Diff $ to MA GM %</v>
          </cell>
          <cell r="D2129" t="str">
            <v>08151 BED IN A BAG</v>
          </cell>
          <cell r="E2129" t="str">
            <v>WP GM Diff $ to MA GM %</v>
          </cell>
          <cell r="F2129">
            <v>27737.5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  <cell r="O2129">
            <v>0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  <cell r="T2129">
            <v>0</v>
          </cell>
          <cell r="U2129">
            <v>0</v>
          </cell>
          <cell r="V2129">
            <v>0</v>
          </cell>
          <cell r="W2129">
            <v>0</v>
          </cell>
          <cell r="X2129">
            <v>0</v>
          </cell>
          <cell r="Y2129">
            <v>0</v>
          </cell>
          <cell r="Z2129">
            <v>0</v>
          </cell>
          <cell r="AA2129">
            <v>0</v>
          </cell>
          <cell r="AB2129">
            <v>0</v>
          </cell>
          <cell r="AC2129">
            <v>0</v>
          </cell>
          <cell r="AD2129">
            <v>0</v>
          </cell>
          <cell r="AE2129">
            <v>0</v>
          </cell>
          <cell r="AF2129">
            <v>0</v>
          </cell>
        </row>
        <row r="2130">
          <cell r="C2130" t="str">
            <v>08151 BED IN A BAGWP Inv Adj $</v>
          </cell>
          <cell r="D2130" t="str">
            <v>08151 BED IN A BAG</v>
          </cell>
          <cell r="E2130" t="str">
            <v>WP Inv Adj $</v>
          </cell>
          <cell r="F2130">
            <v>0</v>
          </cell>
          <cell r="G2130">
            <v>0</v>
          </cell>
          <cell r="H2130">
            <v>0</v>
          </cell>
          <cell r="I2130">
            <v>0</v>
          </cell>
          <cell r="J2130">
            <v>0</v>
          </cell>
          <cell r="K2130">
            <v>0</v>
          </cell>
          <cell r="L2130">
            <v>0</v>
          </cell>
          <cell r="M2130">
            <v>0</v>
          </cell>
          <cell r="N2130">
            <v>0</v>
          </cell>
          <cell r="O2130">
            <v>0</v>
          </cell>
          <cell r="P2130">
            <v>0</v>
          </cell>
          <cell r="Q2130">
            <v>0</v>
          </cell>
          <cell r="R2130">
            <v>0</v>
          </cell>
          <cell r="S2130">
            <v>0</v>
          </cell>
          <cell r="T2130">
            <v>0</v>
          </cell>
          <cell r="U2130">
            <v>0</v>
          </cell>
          <cell r="V2130">
            <v>0</v>
          </cell>
          <cell r="W2130">
            <v>0</v>
          </cell>
          <cell r="X2130">
            <v>0</v>
          </cell>
          <cell r="Y2130">
            <v>0</v>
          </cell>
          <cell r="Z2130">
            <v>0</v>
          </cell>
          <cell r="AA2130">
            <v>0</v>
          </cell>
          <cell r="AB2130">
            <v>0</v>
          </cell>
          <cell r="AC2130">
            <v>0</v>
          </cell>
          <cell r="AD2130">
            <v>0</v>
          </cell>
          <cell r="AE2130">
            <v>0</v>
          </cell>
          <cell r="AF2130">
            <v>0</v>
          </cell>
        </row>
        <row r="2131">
          <cell r="C2131" t="str">
            <v>08151 BED IN A BAGWP Inv Adj %</v>
          </cell>
          <cell r="D2131" t="str">
            <v>08151 BED IN A BAG</v>
          </cell>
          <cell r="E2131" t="str">
            <v>WP Inv Adj %</v>
          </cell>
          <cell r="F2131">
            <v>0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  <cell r="R2131">
            <v>0</v>
          </cell>
          <cell r="S2131">
            <v>0</v>
          </cell>
          <cell r="T2131">
            <v>0</v>
          </cell>
          <cell r="U2131">
            <v>0</v>
          </cell>
          <cell r="V2131">
            <v>0</v>
          </cell>
          <cell r="W2131">
            <v>0</v>
          </cell>
          <cell r="X2131">
            <v>0</v>
          </cell>
          <cell r="Y2131">
            <v>0</v>
          </cell>
          <cell r="Z2131">
            <v>0</v>
          </cell>
          <cell r="AA2131">
            <v>0</v>
          </cell>
          <cell r="AB2131">
            <v>0</v>
          </cell>
          <cell r="AC2131">
            <v>0</v>
          </cell>
          <cell r="AD2131">
            <v>0</v>
          </cell>
          <cell r="AE2131">
            <v>0</v>
          </cell>
          <cell r="AF2131">
            <v>0</v>
          </cell>
        </row>
        <row r="2132">
          <cell r="C2132" t="str">
            <v>08151 BED IN A BAGWP MD Gross $</v>
          </cell>
          <cell r="D2132" t="str">
            <v>08151 BED IN A BAG</v>
          </cell>
          <cell r="E2132" t="str">
            <v>WP MD Gross $</v>
          </cell>
          <cell r="F2132">
            <v>29897.8</v>
          </cell>
          <cell r="G2132">
            <v>9071.2000000000007</v>
          </cell>
          <cell r="H2132">
            <v>20826.599999999999</v>
          </cell>
          <cell r="I2132">
            <v>12487.6</v>
          </cell>
          <cell r="J2132">
            <v>3836</v>
          </cell>
          <cell r="K2132">
            <v>8651.5</v>
          </cell>
          <cell r="L2132">
            <v>3691.4</v>
          </cell>
          <cell r="M2132">
            <v>1153.8</v>
          </cell>
          <cell r="N2132">
            <v>2537.6</v>
          </cell>
          <cell r="O2132">
            <v>4446.8999999999996</v>
          </cell>
          <cell r="P2132">
            <v>1435.4</v>
          </cell>
          <cell r="Q2132">
            <v>3011.5</v>
          </cell>
          <cell r="R2132">
            <v>4349.3999999999996</v>
          </cell>
          <cell r="S2132">
            <v>1246.9000000000001</v>
          </cell>
          <cell r="T2132">
            <v>3102.5</v>
          </cell>
          <cell r="U2132">
            <v>17410.2</v>
          </cell>
          <cell r="V2132">
            <v>5235.2</v>
          </cell>
          <cell r="W2132">
            <v>12175</v>
          </cell>
          <cell r="X2132">
            <v>4952.5</v>
          </cell>
          <cell r="Y2132">
            <v>1630.4</v>
          </cell>
          <cell r="Z2132">
            <v>3322.1</v>
          </cell>
          <cell r="AA2132">
            <v>7176.2</v>
          </cell>
          <cell r="AB2132">
            <v>2516.6</v>
          </cell>
          <cell r="AC2132">
            <v>4659.7</v>
          </cell>
          <cell r="AD2132">
            <v>5281.5</v>
          </cell>
          <cell r="AE2132">
            <v>1088.2</v>
          </cell>
          <cell r="AF2132">
            <v>4193.3</v>
          </cell>
        </row>
        <row r="2133">
          <cell r="C2133" t="str">
            <v>08151 BED IN A BAGWP MD Gross %</v>
          </cell>
          <cell r="D2133" t="str">
            <v>08151 BED IN A BAG</v>
          </cell>
          <cell r="E2133" t="str">
            <v>WP MD Gross %</v>
          </cell>
          <cell r="F2133">
            <v>0.46400000000000002</v>
          </cell>
          <cell r="G2133">
            <v>0.58499999999999996</v>
          </cell>
          <cell r="H2133">
            <v>0.42499999999999999</v>
          </cell>
          <cell r="I2133">
            <v>0.40400000000000003</v>
          </cell>
          <cell r="J2133">
            <v>0.48599999999999999</v>
          </cell>
          <cell r="K2133">
            <v>0.376</v>
          </cell>
          <cell r="L2133">
            <v>0.36799999999999999</v>
          </cell>
          <cell r="M2133">
            <v>0.53700000000000003</v>
          </cell>
          <cell r="N2133">
            <v>0.32200000000000001</v>
          </cell>
          <cell r="O2133">
            <v>0.39600000000000002</v>
          </cell>
          <cell r="P2133">
            <v>0.42</v>
          </cell>
          <cell r="Q2133">
            <v>0.38600000000000001</v>
          </cell>
          <cell r="R2133">
            <v>0.45200000000000001</v>
          </cell>
          <cell r="S2133">
            <v>0.53500000000000003</v>
          </cell>
          <cell r="T2133">
            <v>0.42599999999999999</v>
          </cell>
          <cell r="U2133">
            <v>0.51800000000000002</v>
          </cell>
          <cell r="V2133">
            <v>0.68799999999999994</v>
          </cell>
          <cell r="W2133">
            <v>0.46800000000000003</v>
          </cell>
          <cell r="X2133">
            <v>0.55900000000000005</v>
          </cell>
          <cell r="Y2133">
            <v>0.78400000000000003</v>
          </cell>
          <cell r="Z2133">
            <v>0.49</v>
          </cell>
          <cell r="AA2133">
            <v>0.56000000000000005</v>
          </cell>
          <cell r="AB2133">
            <v>0.754</v>
          </cell>
          <cell r="AC2133">
            <v>0.49199999999999999</v>
          </cell>
          <cell r="AD2133">
            <v>0.441</v>
          </cell>
          <cell r="AE2133">
            <v>0.497</v>
          </cell>
          <cell r="AF2133">
            <v>0.42899999999999999</v>
          </cell>
        </row>
        <row r="2134">
          <cell r="C2134" t="str">
            <v>08151 BED IN A BAGWP MD Net $</v>
          </cell>
          <cell r="D2134" t="str">
            <v>08151 BED IN A BAG</v>
          </cell>
          <cell r="E2134" t="str">
            <v>WP MD Net $</v>
          </cell>
          <cell r="F2134">
            <v>25691.7</v>
          </cell>
          <cell r="G2134">
            <v>8289.1</v>
          </cell>
          <cell r="H2134">
            <v>17402.599999999999</v>
          </cell>
          <cell r="I2134">
            <v>9669.2000000000007</v>
          </cell>
          <cell r="J2134">
            <v>3286.4</v>
          </cell>
          <cell r="K2134">
            <v>6382.8</v>
          </cell>
          <cell r="L2134">
            <v>2462.4</v>
          </cell>
          <cell r="M2134">
            <v>872.1</v>
          </cell>
          <cell r="N2134">
            <v>1590.3</v>
          </cell>
          <cell r="O2134">
            <v>3652.9</v>
          </cell>
          <cell r="P2134">
            <v>1172.3</v>
          </cell>
          <cell r="Q2134">
            <v>2480.6</v>
          </cell>
          <cell r="R2134">
            <v>3553.9</v>
          </cell>
          <cell r="S2134">
            <v>1242</v>
          </cell>
          <cell r="T2134">
            <v>2311.9</v>
          </cell>
          <cell r="U2134">
            <v>16022.5</v>
          </cell>
          <cell r="V2134">
            <v>5002.7</v>
          </cell>
          <cell r="W2134">
            <v>11019.8</v>
          </cell>
          <cell r="X2134">
            <v>4427</v>
          </cell>
          <cell r="Y2134">
            <v>1596.3</v>
          </cell>
          <cell r="Z2134">
            <v>2830.7</v>
          </cell>
          <cell r="AA2134">
            <v>6752.8</v>
          </cell>
          <cell r="AB2134">
            <v>2398.4</v>
          </cell>
          <cell r="AC2134">
            <v>4354.5</v>
          </cell>
          <cell r="AD2134">
            <v>4842.7</v>
          </cell>
          <cell r="AE2134">
            <v>1008.1</v>
          </cell>
          <cell r="AF2134">
            <v>3834.6</v>
          </cell>
        </row>
        <row r="2135">
          <cell r="C2135" t="str">
            <v>08151 BED IN A BAGWP MD Net %</v>
          </cell>
          <cell r="D2135" t="str">
            <v>08151 BED IN A BAG</v>
          </cell>
          <cell r="E2135" t="str">
            <v>WP MD Net %</v>
          </cell>
          <cell r="F2135">
            <v>0.39800000000000002</v>
          </cell>
          <cell r="G2135">
            <v>0.53500000000000003</v>
          </cell>
          <cell r="H2135">
            <v>0.35499999999999998</v>
          </cell>
          <cell r="I2135">
            <v>0.313</v>
          </cell>
          <cell r="J2135">
            <v>0.41599999999999998</v>
          </cell>
          <cell r="K2135">
            <v>0.27800000000000002</v>
          </cell>
          <cell r="L2135">
            <v>0.245</v>
          </cell>
          <cell r="M2135">
            <v>0.40600000000000003</v>
          </cell>
          <cell r="N2135">
            <v>0.20200000000000001</v>
          </cell>
          <cell r="O2135">
            <v>0.32500000000000001</v>
          </cell>
          <cell r="P2135">
            <v>0.34300000000000003</v>
          </cell>
          <cell r="Q2135">
            <v>0.318</v>
          </cell>
          <cell r="R2135">
            <v>0.36899999999999999</v>
          </cell>
          <cell r="S2135">
            <v>0.53300000000000003</v>
          </cell>
          <cell r="T2135">
            <v>0.317</v>
          </cell>
          <cell r="U2135">
            <v>0.47699999999999998</v>
          </cell>
          <cell r="V2135">
            <v>0.65800000000000003</v>
          </cell>
          <cell r="W2135">
            <v>0.42399999999999999</v>
          </cell>
          <cell r="X2135">
            <v>0.5</v>
          </cell>
          <cell r="Y2135">
            <v>0.76700000000000002</v>
          </cell>
          <cell r="Z2135">
            <v>0.41799999999999998</v>
          </cell>
          <cell r="AA2135">
            <v>0.52700000000000002</v>
          </cell>
          <cell r="AB2135">
            <v>0.71899999999999997</v>
          </cell>
          <cell r="AC2135">
            <v>0.46</v>
          </cell>
          <cell r="AD2135">
            <v>0.40500000000000003</v>
          </cell>
          <cell r="AE2135">
            <v>0.46</v>
          </cell>
          <cell r="AF2135">
            <v>0.39200000000000002</v>
          </cell>
        </row>
        <row r="2136">
          <cell r="C2136" t="str">
            <v>08151 BED IN A BAGWP MD Net Diff $ to CP GM %</v>
          </cell>
          <cell r="D2136" t="str">
            <v>08151 BED IN A BAG</v>
          </cell>
          <cell r="E2136" t="str">
            <v>WP MD Net Diff $ to CP GM %</v>
          </cell>
          <cell r="F2136">
            <v>0</v>
          </cell>
          <cell r="G2136">
            <v>0</v>
          </cell>
          <cell r="H2136">
            <v>0</v>
          </cell>
          <cell r="I2136">
            <v>0</v>
          </cell>
          <cell r="J2136">
            <v>0</v>
          </cell>
          <cell r="K2136">
            <v>0</v>
          </cell>
          <cell r="L2136">
            <v>0</v>
          </cell>
          <cell r="M2136">
            <v>0</v>
          </cell>
          <cell r="N2136">
            <v>0</v>
          </cell>
          <cell r="O2136">
            <v>0</v>
          </cell>
          <cell r="P2136">
            <v>0</v>
          </cell>
          <cell r="Q2136">
            <v>0</v>
          </cell>
          <cell r="R2136">
            <v>0</v>
          </cell>
          <cell r="S2136">
            <v>0</v>
          </cell>
          <cell r="T2136">
            <v>0</v>
          </cell>
          <cell r="U2136">
            <v>0</v>
          </cell>
          <cell r="V2136">
            <v>0</v>
          </cell>
          <cell r="W2136">
            <v>0</v>
          </cell>
          <cell r="X2136">
            <v>0</v>
          </cell>
          <cell r="Y2136">
            <v>0</v>
          </cell>
          <cell r="Z2136">
            <v>0</v>
          </cell>
          <cell r="AA2136">
            <v>0</v>
          </cell>
          <cell r="AB2136">
            <v>0</v>
          </cell>
          <cell r="AC2136">
            <v>0</v>
          </cell>
          <cell r="AD2136">
            <v>0</v>
          </cell>
          <cell r="AE2136">
            <v>0</v>
          </cell>
          <cell r="AF2136">
            <v>0</v>
          </cell>
        </row>
        <row r="2137">
          <cell r="C2137" t="str">
            <v>08151 BED IN A BAGWP MD Net Diff $ to MA GM %</v>
          </cell>
          <cell r="D2137" t="str">
            <v>08151 BED IN A BAG</v>
          </cell>
          <cell r="E2137" t="str">
            <v>WP MD Net Diff $ to MA GM %</v>
          </cell>
          <cell r="F2137">
            <v>68475.100000000006</v>
          </cell>
          <cell r="G2137">
            <v>0</v>
          </cell>
          <cell r="H2137">
            <v>0</v>
          </cell>
          <cell r="I2137">
            <v>0</v>
          </cell>
          <cell r="J2137">
            <v>0</v>
          </cell>
          <cell r="K2137">
            <v>0</v>
          </cell>
          <cell r="L2137">
            <v>0</v>
          </cell>
          <cell r="M2137">
            <v>0</v>
          </cell>
          <cell r="N2137">
            <v>0</v>
          </cell>
          <cell r="O2137">
            <v>0</v>
          </cell>
          <cell r="P2137">
            <v>0</v>
          </cell>
          <cell r="Q2137">
            <v>0</v>
          </cell>
          <cell r="R2137">
            <v>0</v>
          </cell>
          <cell r="S2137">
            <v>0</v>
          </cell>
          <cell r="T2137">
            <v>0</v>
          </cell>
          <cell r="U2137">
            <v>0</v>
          </cell>
          <cell r="V2137">
            <v>0</v>
          </cell>
          <cell r="W2137">
            <v>0</v>
          </cell>
          <cell r="X2137">
            <v>0</v>
          </cell>
          <cell r="Y2137">
            <v>0</v>
          </cell>
          <cell r="Z2137">
            <v>0</v>
          </cell>
          <cell r="AA2137">
            <v>0</v>
          </cell>
          <cell r="AB2137">
            <v>0</v>
          </cell>
          <cell r="AC2137">
            <v>0</v>
          </cell>
          <cell r="AD2137">
            <v>0</v>
          </cell>
          <cell r="AE2137">
            <v>0</v>
          </cell>
          <cell r="AF2137">
            <v>0</v>
          </cell>
        </row>
        <row r="2138">
          <cell r="C2138" t="str">
            <v>08151 BED IN A BAGWP MD Perm $</v>
          </cell>
          <cell r="D2138" t="str">
            <v>08151 BED IN A BAG</v>
          </cell>
          <cell r="E2138" t="str">
            <v>WP MD Perm $</v>
          </cell>
          <cell r="F2138">
            <v>5285</v>
          </cell>
          <cell r="G2138">
            <v>3700</v>
          </cell>
          <cell r="H2138">
            <v>1585</v>
          </cell>
          <cell r="I2138">
            <v>2025.6</v>
          </cell>
          <cell r="J2138">
            <v>1315.9</v>
          </cell>
          <cell r="K2138">
            <v>709.7</v>
          </cell>
          <cell r="L2138">
            <v>703.1</v>
          </cell>
          <cell r="M2138">
            <v>530.70000000000005</v>
          </cell>
          <cell r="N2138">
            <v>172.4</v>
          </cell>
          <cell r="O2138">
            <v>654.6</v>
          </cell>
          <cell r="P2138">
            <v>377</v>
          </cell>
          <cell r="Q2138">
            <v>277.60000000000002</v>
          </cell>
          <cell r="R2138">
            <v>667.9</v>
          </cell>
          <cell r="S2138">
            <v>408.2</v>
          </cell>
          <cell r="T2138">
            <v>259.7</v>
          </cell>
          <cell r="U2138">
            <v>3259.4</v>
          </cell>
          <cell r="V2138">
            <v>2384.1</v>
          </cell>
          <cell r="W2138">
            <v>875.3</v>
          </cell>
          <cell r="X2138">
            <v>1065.9000000000001</v>
          </cell>
          <cell r="Y2138">
            <v>860.6</v>
          </cell>
          <cell r="Z2138">
            <v>205.3</v>
          </cell>
          <cell r="AA2138">
            <v>1258.5999999999999</v>
          </cell>
          <cell r="AB2138">
            <v>1048.9000000000001</v>
          </cell>
          <cell r="AC2138">
            <v>209.7</v>
          </cell>
          <cell r="AD2138">
            <v>934.9</v>
          </cell>
          <cell r="AE2138">
            <v>474.6</v>
          </cell>
          <cell r="AF2138">
            <v>460.3</v>
          </cell>
        </row>
        <row r="2139">
          <cell r="C2139" t="str">
            <v>08151 BED IN A BAGWP MD Perm %</v>
          </cell>
          <cell r="D2139" t="str">
            <v>08151 BED IN A BAG</v>
          </cell>
          <cell r="E2139" t="str">
            <v>WP MD Perm %</v>
          </cell>
          <cell r="F2139">
            <v>8.2000000000000003E-2</v>
          </cell>
          <cell r="G2139">
            <v>0.23899999999999999</v>
          </cell>
          <cell r="H2139">
            <v>3.2000000000000001E-2</v>
          </cell>
          <cell r="I2139">
            <v>6.6000000000000003E-2</v>
          </cell>
          <cell r="J2139">
            <v>0.16700000000000001</v>
          </cell>
          <cell r="K2139">
            <v>3.1E-2</v>
          </cell>
          <cell r="L2139">
            <v>7.0000000000000007E-2</v>
          </cell>
          <cell r="M2139">
            <v>0.247</v>
          </cell>
          <cell r="N2139">
            <v>2.1999999999999999E-2</v>
          </cell>
          <cell r="O2139">
            <v>5.8000000000000003E-2</v>
          </cell>
          <cell r="P2139">
            <v>0.11</v>
          </cell>
          <cell r="Q2139">
            <v>3.5999999999999997E-2</v>
          </cell>
          <cell r="R2139">
            <v>6.9000000000000006E-2</v>
          </cell>
          <cell r="S2139">
            <v>0.17499999999999999</v>
          </cell>
          <cell r="T2139">
            <v>3.5999999999999997E-2</v>
          </cell>
          <cell r="U2139">
            <v>9.7000000000000003E-2</v>
          </cell>
          <cell r="V2139">
            <v>0.313</v>
          </cell>
          <cell r="W2139">
            <v>3.4000000000000002E-2</v>
          </cell>
          <cell r="X2139">
            <v>0.12</v>
          </cell>
          <cell r="Y2139">
            <v>0.41399999999999998</v>
          </cell>
          <cell r="Z2139">
            <v>0.03</v>
          </cell>
          <cell r="AA2139">
            <v>9.8000000000000004E-2</v>
          </cell>
          <cell r="AB2139">
            <v>0.314</v>
          </cell>
          <cell r="AC2139">
            <v>2.1999999999999999E-2</v>
          </cell>
          <cell r="AD2139">
            <v>7.8E-2</v>
          </cell>
          <cell r="AE2139">
            <v>0.217</v>
          </cell>
          <cell r="AF2139">
            <v>4.7E-2</v>
          </cell>
        </row>
        <row r="2140">
          <cell r="C2140" t="str">
            <v>08151 BED IN A BAGWP MD POS $</v>
          </cell>
          <cell r="D2140" t="str">
            <v>08151 BED IN A BAG</v>
          </cell>
          <cell r="E2140" t="str">
            <v>WP MD POS $</v>
          </cell>
          <cell r="F2140">
            <v>24612.799999999999</v>
          </cell>
          <cell r="G2140">
            <v>5371.2</v>
          </cell>
          <cell r="H2140">
            <v>19241.599999999999</v>
          </cell>
          <cell r="I2140">
            <v>10462</v>
          </cell>
          <cell r="J2140">
            <v>2520.1999999999998</v>
          </cell>
          <cell r="K2140">
            <v>7941.8</v>
          </cell>
          <cell r="L2140">
            <v>2988.2</v>
          </cell>
          <cell r="M2140">
            <v>623.1</v>
          </cell>
          <cell r="N2140">
            <v>2365.1</v>
          </cell>
          <cell r="O2140">
            <v>3792.3</v>
          </cell>
          <cell r="P2140">
            <v>1058.4000000000001</v>
          </cell>
          <cell r="Q2140">
            <v>2733.9</v>
          </cell>
          <cell r="R2140">
            <v>3681.5</v>
          </cell>
          <cell r="S2140">
            <v>838.7</v>
          </cell>
          <cell r="T2140">
            <v>2842.8</v>
          </cell>
          <cell r="U2140">
            <v>14150.9</v>
          </cell>
          <cell r="V2140">
            <v>2851.1</v>
          </cell>
          <cell r="W2140">
            <v>11299.8</v>
          </cell>
          <cell r="X2140">
            <v>3886.6</v>
          </cell>
          <cell r="Y2140">
            <v>769.8</v>
          </cell>
          <cell r="Z2140">
            <v>3116.8</v>
          </cell>
          <cell r="AA2140">
            <v>5917.6</v>
          </cell>
          <cell r="AB2140">
            <v>1467.7</v>
          </cell>
          <cell r="AC2140">
            <v>4449.8999999999996</v>
          </cell>
          <cell r="AD2140">
            <v>4346.6000000000004</v>
          </cell>
          <cell r="AE2140">
            <v>613.6</v>
          </cell>
          <cell r="AF2140">
            <v>3733</v>
          </cell>
        </row>
        <row r="2141">
          <cell r="C2141" t="str">
            <v>08151 BED IN A BAGWP MD POS $ on Sls Alt Fulfill $</v>
          </cell>
          <cell r="D2141" t="str">
            <v>08151 BED IN A BAG</v>
          </cell>
          <cell r="E2141" t="str">
            <v>WP MD POS $ on Sls Alt Fulfill $</v>
          </cell>
          <cell r="F2141">
            <v>0</v>
          </cell>
          <cell r="G2141">
            <v>0</v>
          </cell>
          <cell r="H2141">
            <v>0</v>
          </cell>
          <cell r="I2141">
            <v>0</v>
          </cell>
          <cell r="J2141">
            <v>0</v>
          </cell>
          <cell r="K2141">
            <v>0</v>
          </cell>
          <cell r="L2141">
            <v>0</v>
          </cell>
          <cell r="M2141">
            <v>0</v>
          </cell>
          <cell r="N2141">
            <v>0</v>
          </cell>
          <cell r="O2141">
            <v>0</v>
          </cell>
          <cell r="P2141">
            <v>0</v>
          </cell>
          <cell r="Q2141">
            <v>0</v>
          </cell>
          <cell r="R2141">
            <v>0</v>
          </cell>
          <cell r="S2141">
            <v>0</v>
          </cell>
          <cell r="T2141">
            <v>0</v>
          </cell>
          <cell r="U2141">
            <v>0</v>
          </cell>
          <cell r="V2141">
            <v>0</v>
          </cell>
          <cell r="W2141">
            <v>0</v>
          </cell>
          <cell r="X2141">
            <v>0</v>
          </cell>
          <cell r="Y2141">
            <v>0</v>
          </cell>
          <cell r="Z2141">
            <v>0</v>
          </cell>
          <cell r="AA2141">
            <v>0</v>
          </cell>
          <cell r="AB2141">
            <v>0</v>
          </cell>
          <cell r="AC2141">
            <v>0</v>
          </cell>
          <cell r="AD2141">
            <v>0</v>
          </cell>
          <cell r="AE2141">
            <v>0</v>
          </cell>
          <cell r="AF2141">
            <v>0</v>
          </cell>
        </row>
        <row r="2142">
          <cell r="C2142" t="str">
            <v>08151 BED IN A BAGWP MD POS $ on Sls Net Fulfilled $</v>
          </cell>
          <cell r="D2142" t="str">
            <v>08151 BED IN A BAG</v>
          </cell>
          <cell r="E2142" t="str">
            <v>WP MD POS $ on Sls Net Fulfilled $</v>
          </cell>
          <cell r="F2142">
            <v>24612.799999999999</v>
          </cell>
          <cell r="G2142">
            <v>7181</v>
          </cell>
          <cell r="H2142">
            <v>17431.8</v>
          </cell>
          <cell r="I2142">
            <v>10462</v>
          </cell>
          <cell r="J2142">
            <v>3737.4</v>
          </cell>
          <cell r="K2142">
            <v>6724.5</v>
          </cell>
          <cell r="L2142">
            <v>2988.2</v>
          </cell>
          <cell r="M2142">
            <v>1179.8</v>
          </cell>
          <cell r="N2142">
            <v>1808.4</v>
          </cell>
          <cell r="O2142">
            <v>3792.3</v>
          </cell>
          <cell r="P2142">
            <v>1644.4</v>
          </cell>
          <cell r="Q2142">
            <v>2147.9</v>
          </cell>
          <cell r="R2142">
            <v>3681.5</v>
          </cell>
          <cell r="S2142">
            <v>913.3</v>
          </cell>
          <cell r="T2142">
            <v>2768.2</v>
          </cell>
          <cell r="U2142">
            <v>14150.9</v>
          </cell>
          <cell r="V2142">
            <v>3443.5</v>
          </cell>
          <cell r="W2142">
            <v>10707.3</v>
          </cell>
          <cell r="X2142">
            <v>3886.6</v>
          </cell>
          <cell r="Y2142">
            <v>969.1</v>
          </cell>
          <cell r="Z2142">
            <v>2917.5</v>
          </cell>
          <cell r="AA2142">
            <v>5917.6</v>
          </cell>
          <cell r="AB2142">
            <v>1536.6</v>
          </cell>
          <cell r="AC2142">
            <v>4381</v>
          </cell>
          <cell r="AD2142">
            <v>4346.6000000000004</v>
          </cell>
          <cell r="AE2142">
            <v>937.8</v>
          </cell>
          <cell r="AF2142">
            <v>3408.9</v>
          </cell>
        </row>
        <row r="2143">
          <cell r="C2143" t="str">
            <v>08151 BED IN A BAGWP MD POS $ on Sls Net Fulfilled $ var LY %</v>
          </cell>
          <cell r="D2143" t="str">
            <v>08151 BED IN A BAG</v>
          </cell>
          <cell r="E2143" t="str">
            <v>WP MD POS $ on Sls Net Fulfilled $ var LY %</v>
          </cell>
          <cell r="F2143">
            <v>0.11899999999999999</v>
          </cell>
          <cell r="G2143">
            <v>0.21299999999999999</v>
          </cell>
          <cell r="H2143">
            <v>8.5000000000000006E-2</v>
          </cell>
          <cell r="I2143">
            <v>0.126</v>
          </cell>
          <cell r="J2143">
            <v>0.22800000000000001</v>
          </cell>
          <cell r="K2143">
            <v>7.5999999999999998E-2</v>
          </cell>
          <cell r="L2143">
            <v>9.4E-2</v>
          </cell>
          <cell r="M2143">
            <v>0.223</v>
          </cell>
          <cell r="N2143">
            <v>2.4E-2</v>
          </cell>
          <cell r="O2143">
            <v>0.16400000000000001</v>
          </cell>
          <cell r="P2143">
            <v>0.27200000000000002</v>
          </cell>
          <cell r="Q2143">
            <v>9.2999999999999999E-2</v>
          </cell>
          <cell r="R2143">
            <v>0.115</v>
          </cell>
          <cell r="S2143">
            <v>0.16400000000000001</v>
          </cell>
          <cell r="T2143">
            <v>9.9000000000000005E-2</v>
          </cell>
          <cell r="U2143">
            <v>0.114</v>
          </cell>
          <cell r="V2143">
            <v>0.19700000000000001</v>
          </cell>
          <cell r="W2143">
            <v>0.09</v>
          </cell>
          <cell r="X2143">
            <v>0.11799999999999999</v>
          </cell>
          <cell r="Y2143">
            <v>0.20499999999999999</v>
          </cell>
          <cell r="Z2143">
            <v>9.1999999999999998E-2</v>
          </cell>
          <cell r="AA2143">
            <v>0.124</v>
          </cell>
          <cell r="AB2143">
            <v>0.17599999999999999</v>
          </cell>
          <cell r="AC2143">
            <v>0.107</v>
          </cell>
          <cell r="AD2143">
            <v>9.8000000000000004E-2</v>
          </cell>
          <cell r="AE2143">
            <v>0.224</v>
          </cell>
          <cell r="AF2143">
            <v>6.7000000000000004E-2</v>
          </cell>
        </row>
        <row r="2144">
          <cell r="C2144" t="str">
            <v>08151 BED IN A BAGWP MD POS $ on Sls Net Fulfilled % on MD POS Fulfilled</v>
          </cell>
          <cell r="D2144" t="str">
            <v>08151 BED IN A BAG</v>
          </cell>
          <cell r="E2144" t="str">
            <v>WP MD POS $ on Sls Net Fulfilled % on MD POS Fulfilled</v>
          </cell>
          <cell r="F2144">
            <v>1</v>
          </cell>
          <cell r="G2144">
            <v>1.337</v>
          </cell>
          <cell r="H2144">
            <v>0.90600000000000003</v>
          </cell>
          <cell r="I2144">
            <v>1</v>
          </cell>
          <cell r="J2144">
            <v>1.4830000000000001</v>
          </cell>
          <cell r="K2144">
            <v>0.84699999999999998</v>
          </cell>
          <cell r="L2144">
            <v>1</v>
          </cell>
          <cell r="M2144">
            <v>1.893</v>
          </cell>
          <cell r="N2144">
            <v>0.76500000000000001</v>
          </cell>
          <cell r="O2144">
            <v>1</v>
          </cell>
          <cell r="P2144">
            <v>1.554</v>
          </cell>
          <cell r="Q2144">
            <v>0.78600000000000003</v>
          </cell>
          <cell r="R2144">
            <v>1</v>
          </cell>
          <cell r="S2144">
            <v>1.089</v>
          </cell>
          <cell r="T2144">
            <v>0.97399999999999998</v>
          </cell>
          <cell r="U2144">
            <v>1</v>
          </cell>
          <cell r="V2144">
            <v>1.208</v>
          </cell>
          <cell r="W2144">
            <v>0.94799999999999995</v>
          </cell>
          <cell r="X2144">
            <v>1</v>
          </cell>
          <cell r="Y2144">
            <v>1.2589999999999999</v>
          </cell>
          <cell r="Z2144">
            <v>0.93600000000000005</v>
          </cell>
          <cell r="AA2144">
            <v>1</v>
          </cell>
          <cell r="AB2144">
            <v>1.0469999999999999</v>
          </cell>
          <cell r="AC2144">
            <v>0.98499999999999999</v>
          </cell>
          <cell r="AD2144">
            <v>1</v>
          </cell>
          <cell r="AE2144">
            <v>1.528</v>
          </cell>
          <cell r="AF2144">
            <v>0.91300000000000003</v>
          </cell>
        </row>
        <row r="2145">
          <cell r="C2145" t="str">
            <v>08151 BED IN A BAGWP MD POS $ on Sls Non Financial Cross Divisional $</v>
          </cell>
          <cell r="D2145" t="str">
            <v>08151 BED IN A BAG</v>
          </cell>
          <cell r="E2145" t="str">
            <v>WP MD POS $ on Sls Non Financial Cross Divisional $</v>
          </cell>
          <cell r="F2145">
            <v>0</v>
          </cell>
          <cell r="G2145">
            <v>0</v>
          </cell>
          <cell r="H2145">
            <v>0</v>
          </cell>
          <cell r="I2145">
            <v>0</v>
          </cell>
          <cell r="J2145">
            <v>0</v>
          </cell>
          <cell r="K2145">
            <v>0</v>
          </cell>
          <cell r="L2145">
            <v>0</v>
          </cell>
          <cell r="M2145">
            <v>0</v>
          </cell>
          <cell r="N2145">
            <v>0</v>
          </cell>
          <cell r="O2145">
            <v>0</v>
          </cell>
          <cell r="P2145">
            <v>0</v>
          </cell>
          <cell r="Q2145">
            <v>0</v>
          </cell>
          <cell r="R2145">
            <v>0</v>
          </cell>
          <cell r="S2145">
            <v>0</v>
          </cell>
          <cell r="T2145">
            <v>0</v>
          </cell>
          <cell r="U2145">
            <v>0</v>
          </cell>
          <cell r="V2145">
            <v>0</v>
          </cell>
          <cell r="W2145">
            <v>0</v>
          </cell>
          <cell r="X2145">
            <v>0</v>
          </cell>
          <cell r="Y2145">
            <v>0</v>
          </cell>
          <cell r="Z2145">
            <v>0</v>
          </cell>
          <cell r="AA2145">
            <v>0</v>
          </cell>
          <cell r="AB2145">
            <v>0</v>
          </cell>
          <cell r="AC2145">
            <v>0</v>
          </cell>
          <cell r="AD2145">
            <v>0</v>
          </cell>
          <cell r="AE2145">
            <v>0</v>
          </cell>
          <cell r="AF2145">
            <v>0</v>
          </cell>
        </row>
        <row r="2146">
          <cell r="C2146" t="str">
            <v>08151 BED IN A BAGWP MD POS $ on Sls on Owned Inv $</v>
          </cell>
          <cell r="D2146" t="str">
            <v>08151 BED IN A BAG</v>
          </cell>
          <cell r="E2146" t="str">
            <v>WP MD POS $ on Sls on Owned Inv $</v>
          </cell>
          <cell r="F2146">
            <v>14138.2</v>
          </cell>
          <cell r="G2146">
            <v>5371.2</v>
          </cell>
          <cell r="H2146">
            <v>8767</v>
          </cell>
          <cell r="I2146">
            <v>6303.9</v>
          </cell>
          <cell r="J2146">
            <v>2520.1999999999998</v>
          </cell>
          <cell r="K2146">
            <v>3783.8</v>
          </cell>
          <cell r="L2146">
            <v>1749.5</v>
          </cell>
          <cell r="M2146">
            <v>623.1</v>
          </cell>
          <cell r="N2146">
            <v>1126.4000000000001</v>
          </cell>
          <cell r="O2146">
            <v>2608.8000000000002</v>
          </cell>
          <cell r="P2146">
            <v>1058.4000000000001</v>
          </cell>
          <cell r="Q2146">
            <v>1550.4</v>
          </cell>
          <cell r="R2146">
            <v>1945.6</v>
          </cell>
          <cell r="S2146">
            <v>838.7</v>
          </cell>
          <cell r="T2146">
            <v>1107</v>
          </cell>
          <cell r="U2146">
            <v>7834.3</v>
          </cell>
          <cell r="V2146">
            <v>2851.1</v>
          </cell>
          <cell r="W2146">
            <v>4983.2</v>
          </cell>
          <cell r="X2146">
            <v>2169.4</v>
          </cell>
          <cell r="Y2146">
            <v>769.8</v>
          </cell>
          <cell r="Z2146">
            <v>1399.6</v>
          </cell>
          <cell r="AA2146">
            <v>3688.1</v>
          </cell>
          <cell r="AB2146">
            <v>1467.7</v>
          </cell>
          <cell r="AC2146">
            <v>2220.4</v>
          </cell>
          <cell r="AD2146">
            <v>1976.8</v>
          </cell>
          <cell r="AE2146">
            <v>613.6</v>
          </cell>
          <cell r="AF2146">
            <v>1363.2</v>
          </cell>
        </row>
        <row r="2147">
          <cell r="C2147" t="str">
            <v>08151 BED IN A BAGWP MD POS $ on Sls Vendor Filled $</v>
          </cell>
          <cell r="D2147" t="str">
            <v>08151 BED IN A BAG</v>
          </cell>
          <cell r="E2147" t="str">
            <v>WP MD POS $ on Sls Vendor Filled $</v>
          </cell>
          <cell r="F2147">
            <v>10474.6</v>
          </cell>
          <cell r="G2147">
            <v>0</v>
          </cell>
          <cell r="H2147">
            <v>10474.6</v>
          </cell>
          <cell r="I2147">
            <v>4158</v>
          </cell>
          <cell r="J2147">
            <v>0</v>
          </cell>
          <cell r="K2147">
            <v>4158</v>
          </cell>
          <cell r="L2147">
            <v>1238.7</v>
          </cell>
          <cell r="M2147">
            <v>0</v>
          </cell>
          <cell r="N2147">
            <v>1238.7</v>
          </cell>
          <cell r="O2147">
            <v>1183.5</v>
          </cell>
          <cell r="P2147">
            <v>0</v>
          </cell>
          <cell r="Q2147">
            <v>1183.5</v>
          </cell>
          <cell r="R2147">
            <v>1735.8</v>
          </cell>
          <cell r="S2147">
            <v>0</v>
          </cell>
          <cell r="T2147">
            <v>1735.8</v>
          </cell>
          <cell r="U2147">
            <v>6316.6</v>
          </cell>
          <cell r="V2147">
            <v>0</v>
          </cell>
          <cell r="W2147">
            <v>6316.6</v>
          </cell>
          <cell r="X2147">
            <v>1717.3</v>
          </cell>
          <cell r="Y2147">
            <v>0</v>
          </cell>
          <cell r="Z2147">
            <v>1717.3</v>
          </cell>
          <cell r="AA2147">
            <v>2229.5</v>
          </cell>
          <cell r="AB2147">
            <v>0</v>
          </cell>
          <cell r="AC2147">
            <v>2229.5</v>
          </cell>
          <cell r="AD2147">
            <v>2369.8000000000002</v>
          </cell>
          <cell r="AE2147">
            <v>0</v>
          </cell>
          <cell r="AF2147">
            <v>2369.8000000000002</v>
          </cell>
        </row>
        <row r="2148">
          <cell r="C2148" t="str">
            <v>08151 BED IN A BAGWP MD POS %</v>
          </cell>
          <cell r="D2148" t="str">
            <v>08151 BED IN A BAG</v>
          </cell>
          <cell r="E2148" t="str">
            <v>WP MD POS %</v>
          </cell>
          <cell r="F2148">
            <v>0.38200000000000001</v>
          </cell>
          <cell r="G2148">
            <v>0.34699999999999998</v>
          </cell>
          <cell r="H2148">
            <v>0.39300000000000002</v>
          </cell>
          <cell r="I2148">
            <v>0.33900000000000002</v>
          </cell>
          <cell r="J2148">
            <v>0.31900000000000001</v>
          </cell>
          <cell r="K2148">
            <v>0.34599999999999997</v>
          </cell>
          <cell r="L2148">
            <v>0.29799999999999999</v>
          </cell>
          <cell r="M2148">
            <v>0.28999999999999998</v>
          </cell>
          <cell r="N2148">
            <v>0.3</v>
          </cell>
          <cell r="O2148">
            <v>0.33800000000000002</v>
          </cell>
          <cell r="P2148">
            <v>0.31</v>
          </cell>
          <cell r="Q2148">
            <v>0.35</v>
          </cell>
          <cell r="R2148">
            <v>0.38300000000000001</v>
          </cell>
          <cell r="S2148">
            <v>0.36</v>
          </cell>
          <cell r="T2148">
            <v>0.39</v>
          </cell>
          <cell r="U2148">
            <v>0.42099999999999999</v>
          </cell>
          <cell r="V2148">
            <v>0.375</v>
          </cell>
          <cell r="W2148">
            <v>0.434</v>
          </cell>
          <cell r="X2148">
            <v>0.439</v>
          </cell>
          <cell r="Y2148">
            <v>0.37</v>
          </cell>
          <cell r="Z2148">
            <v>0.46</v>
          </cell>
          <cell r="AA2148">
            <v>0.46200000000000002</v>
          </cell>
          <cell r="AB2148">
            <v>0.44</v>
          </cell>
          <cell r="AC2148">
            <v>0.47</v>
          </cell>
          <cell r="AD2148">
            <v>0.36299999999999999</v>
          </cell>
          <cell r="AE2148">
            <v>0.28000000000000003</v>
          </cell>
          <cell r="AF2148">
            <v>0.38200000000000001</v>
          </cell>
        </row>
        <row r="2149">
          <cell r="C2149" t="str">
            <v>08151 BED IN A BAGWP MD POS % on Sls Alt Fulfill $</v>
          </cell>
          <cell r="D2149" t="str">
            <v>08151 BED IN A BAG</v>
          </cell>
          <cell r="E2149" t="str">
            <v>WP MD POS % on Sls Alt Fulfill $</v>
          </cell>
          <cell r="F2149">
            <v>0</v>
          </cell>
          <cell r="G2149">
            <v>0</v>
          </cell>
          <cell r="H2149">
            <v>0</v>
          </cell>
          <cell r="I2149">
            <v>0</v>
          </cell>
          <cell r="J2149">
            <v>0</v>
          </cell>
          <cell r="K2149">
            <v>0</v>
          </cell>
          <cell r="L2149">
            <v>0</v>
          </cell>
          <cell r="M2149">
            <v>0</v>
          </cell>
          <cell r="N2149">
            <v>0</v>
          </cell>
          <cell r="O2149">
            <v>0</v>
          </cell>
          <cell r="P2149">
            <v>0</v>
          </cell>
          <cell r="Q2149">
            <v>0</v>
          </cell>
          <cell r="R2149">
            <v>0</v>
          </cell>
          <cell r="S2149">
            <v>0</v>
          </cell>
          <cell r="T2149">
            <v>0</v>
          </cell>
          <cell r="U2149">
            <v>0</v>
          </cell>
          <cell r="V2149">
            <v>0</v>
          </cell>
          <cell r="W2149">
            <v>0</v>
          </cell>
          <cell r="X2149">
            <v>0</v>
          </cell>
          <cell r="Y2149">
            <v>0</v>
          </cell>
          <cell r="Z2149">
            <v>0</v>
          </cell>
          <cell r="AA2149">
            <v>0</v>
          </cell>
          <cell r="AB2149">
            <v>0</v>
          </cell>
          <cell r="AC2149">
            <v>0</v>
          </cell>
          <cell r="AD2149">
            <v>0</v>
          </cell>
          <cell r="AE2149">
            <v>0</v>
          </cell>
          <cell r="AF2149">
            <v>0</v>
          </cell>
        </row>
        <row r="2150">
          <cell r="C2150" t="str">
            <v>08151 BED IN A BAGWP MD POS % on Sls Net Fulfilled $</v>
          </cell>
          <cell r="D2150" t="str">
            <v>08151 BED IN A BAG</v>
          </cell>
          <cell r="E2150" t="str">
            <v>WP MD POS % on Sls Net Fulfilled $</v>
          </cell>
          <cell r="F2150">
            <v>0.38200000000000001</v>
          </cell>
          <cell r="G2150">
            <v>0.54100000000000004</v>
          </cell>
          <cell r="H2150">
            <v>0.34</v>
          </cell>
          <cell r="I2150">
            <v>0.33900000000000002</v>
          </cell>
          <cell r="J2150">
            <v>0.57199999999999995</v>
          </cell>
          <cell r="K2150">
            <v>0.27600000000000002</v>
          </cell>
          <cell r="L2150">
            <v>0.29799999999999999</v>
          </cell>
          <cell r="M2150">
            <v>0.747</v>
          </cell>
          <cell r="N2150">
            <v>0.214</v>
          </cell>
          <cell r="O2150">
            <v>0.33800000000000002</v>
          </cell>
          <cell r="P2150">
            <v>0.58799999999999997</v>
          </cell>
          <cell r="Q2150">
            <v>0.255</v>
          </cell>
          <cell r="R2150">
            <v>0.38300000000000001</v>
          </cell>
          <cell r="S2150">
            <v>0.42199999999999999</v>
          </cell>
          <cell r="T2150">
            <v>0.371</v>
          </cell>
          <cell r="U2150">
            <v>0.42099999999999999</v>
          </cell>
          <cell r="V2150">
            <v>0.51100000000000001</v>
          </cell>
          <cell r="W2150">
            <v>0.39800000000000002</v>
          </cell>
          <cell r="X2150">
            <v>0.439</v>
          </cell>
          <cell r="Y2150">
            <v>0.53200000000000003</v>
          </cell>
          <cell r="Z2150">
            <v>0.41499999999999998</v>
          </cell>
          <cell r="AA2150">
            <v>0.46200000000000002</v>
          </cell>
          <cell r="AB2150">
            <v>0.51800000000000002</v>
          </cell>
          <cell r="AC2150">
            <v>0.44500000000000001</v>
          </cell>
          <cell r="AD2150">
            <v>0.36299999999999999</v>
          </cell>
          <cell r="AE2150">
            <v>0.47899999999999998</v>
          </cell>
          <cell r="AF2150">
            <v>0.34100000000000003</v>
          </cell>
        </row>
        <row r="2151">
          <cell r="C2151" t="str">
            <v>08151 BED IN A BAGWP MD POS % on Sls Non Financial Cross Divisional $</v>
          </cell>
          <cell r="D2151" t="str">
            <v>08151 BED IN A BAG</v>
          </cell>
          <cell r="E2151" t="str">
            <v>WP MD POS % on Sls Non Financial Cross Divisional $</v>
          </cell>
          <cell r="F2151">
            <v>0</v>
          </cell>
          <cell r="G2151">
            <v>0</v>
          </cell>
          <cell r="H2151">
            <v>0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  <cell r="M2151">
            <v>0</v>
          </cell>
          <cell r="N2151">
            <v>0</v>
          </cell>
          <cell r="O2151">
            <v>0</v>
          </cell>
          <cell r="P2151">
            <v>0</v>
          </cell>
          <cell r="Q2151">
            <v>0</v>
          </cell>
          <cell r="R2151">
            <v>0</v>
          </cell>
          <cell r="S2151">
            <v>0</v>
          </cell>
          <cell r="T2151">
            <v>0</v>
          </cell>
          <cell r="U2151">
            <v>0</v>
          </cell>
          <cell r="V2151">
            <v>0</v>
          </cell>
          <cell r="W2151">
            <v>0</v>
          </cell>
          <cell r="X2151">
            <v>0</v>
          </cell>
          <cell r="Y2151">
            <v>0</v>
          </cell>
          <cell r="Z2151">
            <v>0</v>
          </cell>
          <cell r="AA2151">
            <v>0</v>
          </cell>
          <cell r="AB2151">
            <v>0</v>
          </cell>
          <cell r="AC2151">
            <v>0</v>
          </cell>
          <cell r="AD2151">
            <v>0</v>
          </cell>
          <cell r="AE2151">
            <v>0</v>
          </cell>
          <cell r="AF2151">
            <v>0</v>
          </cell>
        </row>
        <row r="2152">
          <cell r="C2152" t="str">
            <v>08151 BED IN A BAGWP MD POS % on Sls on Owned Inv $</v>
          </cell>
          <cell r="D2152" t="str">
            <v>08151 BED IN A BAG</v>
          </cell>
          <cell r="E2152" t="str">
            <v>WP MD POS % on Sls on Owned Inv $</v>
          </cell>
          <cell r="F2152">
            <v>0.34899999999999998</v>
          </cell>
          <cell r="G2152">
            <v>0.34699999999999998</v>
          </cell>
          <cell r="H2152">
            <v>0.35099999999999998</v>
          </cell>
          <cell r="I2152">
            <v>0.312</v>
          </cell>
          <cell r="J2152">
            <v>0.31900000000000001</v>
          </cell>
          <cell r="K2152">
            <v>0.307</v>
          </cell>
          <cell r="L2152">
            <v>0.29199999999999998</v>
          </cell>
          <cell r="M2152">
            <v>0.28999999999999998</v>
          </cell>
          <cell r="N2152">
            <v>0.29299999999999998</v>
          </cell>
          <cell r="O2152">
            <v>0.29099999999999998</v>
          </cell>
          <cell r="P2152">
            <v>0.31</v>
          </cell>
          <cell r="Q2152">
            <v>0.27900000000000003</v>
          </cell>
          <cell r="R2152">
            <v>0.372</v>
          </cell>
          <cell r="S2152">
            <v>0.36</v>
          </cell>
          <cell r="T2152">
            <v>0.38200000000000001</v>
          </cell>
          <cell r="U2152">
            <v>0.38600000000000001</v>
          </cell>
          <cell r="V2152">
            <v>0.375</v>
          </cell>
          <cell r="W2152">
            <v>0.39300000000000002</v>
          </cell>
          <cell r="X2152">
            <v>0.40799999999999997</v>
          </cell>
          <cell r="Y2152">
            <v>0.37</v>
          </cell>
          <cell r="Z2152">
            <v>0.432</v>
          </cell>
          <cell r="AA2152">
            <v>0.40799999999999997</v>
          </cell>
          <cell r="AB2152">
            <v>0.44</v>
          </cell>
          <cell r="AC2152">
            <v>0.39</v>
          </cell>
          <cell r="AD2152">
            <v>0.33300000000000002</v>
          </cell>
          <cell r="AE2152">
            <v>0.28000000000000003</v>
          </cell>
          <cell r="AF2152">
            <v>0.36399999999999999</v>
          </cell>
        </row>
        <row r="2153">
          <cell r="C2153" t="str">
            <v>08151 BED IN A BAGWP MD POS % on Sls Vendor Filled $</v>
          </cell>
          <cell r="D2153" t="str">
            <v>08151 BED IN A BAG</v>
          </cell>
          <cell r="E2153" t="str">
            <v>WP MD POS % on Sls Vendor Filled $</v>
          </cell>
          <cell r="F2153">
            <v>0.436</v>
          </cell>
          <cell r="G2153">
            <v>0</v>
          </cell>
          <cell r="H2153">
            <v>0.436</v>
          </cell>
          <cell r="I2153">
            <v>0.38900000000000001</v>
          </cell>
          <cell r="J2153">
            <v>0</v>
          </cell>
          <cell r="K2153">
            <v>0.38900000000000001</v>
          </cell>
          <cell r="L2153">
            <v>0.307</v>
          </cell>
          <cell r="M2153">
            <v>0</v>
          </cell>
          <cell r="N2153">
            <v>0.307</v>
          </cell>
          <cell r="O2153">
            <v>0.52700000000000002</v>
          </cell>
          <cell r="P2153">
            <v>0</v>
          </cell>
          <cell r="Q2153">
            <v>0.52700000000000002</v>
          </cell>
          <cell r="R2153">
            <v>0.39500000000000002</v>
          </cell>
          <cell r="S2153">
            <v>0</v>
          </cell>
          <cell r="T2153">
            <v>0.39500000000000002</v>
          </cell>
          <cell r="U2153">
            <v>0.47399999999999998</v>
          </cell>
          <cell r="V2153">
            <v>0</v>
          </cell>
          <cell r="W2153">
            <v>0.47399999999999998</v>
          </cell>
          <cell r="X2153">
            <v>0.48499999999999999</v>
          </cell>
          <cell r="Y2153">
            <v>0</v>
          </cell>
          <cell r="Z2153">
            <v>0.48499999999999999</v>
          </cell>
          <cell r="AA2153">
            <v>0.59099999999999997</v>
          </cell>
          <cell r="AB2153">
            <v>0</v>
          </cell>
          <cell r="AC2153">
            <v>0.59099999999999997</v>
          </cell>
          <cell r="AD2153">
            <v>0.39300000000000002</v>
          </cell>
          <cell r="AE2153">
            <v>0</v>
          </cell>
          <cell r="AF2153">
            <v>0.39300000000000002</v>
          </cell>
        </row>
        <row r="2154">
          <cell r="C2154" t="str">
            <v>08151 BED IN A BAGWP MD POS Fulfilled $</v>
          </cell>
          <cell r="D2154" t="str">
            <v>08151 BED IN A BAG</v>
          </cell>
          <cell r="E2154" t="str">
            <v>WP MD POS Fulfilled $</v>
          </cell>
          <cell r="F2154">
            <v>24612.799999999999</v>
          </cell>
          <cell r="G2154">
            <v>5371.2</v>
          </cell>
          <cell r="H2154">
            <v>19241.599999999999</v>
          </cell>
          <cell r="I2154">
            <v>10462</v>
          </cell>
          <cell r="J2154">
            <v>2520.1999999999998</v>
          </cell>
          <cell r="K2154">
            <v>7941.8</v>
          </cell>
          <cell r="L2154">
            <v>2988.2</v>
          </cell>
          <cell r="M2154">
            <v>623.1</v>
          </cell>
          <cell r="N2154">
            <v>2365.1</v>
          </cell>
          <cell r="O2154">
            <v>3792.3</v>
          </cell>
          <cell r="P2154">
            <v>1058.4000000000001</v>
          </cell>
          <cell r="Q2154">
            <v>2733.9</v>
          </cell>
          <cell r="R2154">
            <v>3681.5</v>
          </cell>
          <cell r="S2154">
            <v>838.7</v>
          </cell>
          <cell r="T2154">
            <v>2842.8</v>
          </cell>
          <cell r="U2154">
            <v>14150.9</v>
          </cell>
          <cell r="V2154">
            <v>2851.1</v>
          </cell>
          <cell r="W2154">
            <v>11299.8</v>
          </cell>
          <cell r="X2154">
            <v>3886.6</v>
          </cell>
          <cell r="Y2154">
            <v>769.8</v>
          </cell>
          <cell r="Z2154">
            <v>3116.8</v>
          </cell>
          <cell r="AA2154">
            <v>5917.6</v>
          </cell>
          <cell r="AB2154">
            <v>1467.7</v>
          </cell>
          <cell r="AC2154">
            <v>4449.8999999999996</v>
          </cell>
          <cell r="AD2154">
            <v>4346.6000000000004</v>
          </cell>
          <cell r="AE2154">
            <v>613.6</v>
          </cell>
          <cell r="AF2154">
            <v>3733</v>
          </cell>
        </row>
        <row r="2155">
          <cell r="C2155" t="str">
            <v>08151 BED IN A BAGWP MD POS Fulfilled %</v>
          </cell>
          <cell r="D2155" t="str">
            <v>08151 BED IN A BAG</v>
          </cell>
          <cell r="E2155" t="str">
            <v>WP MD POS Fulfilled %</v>
          </cell>
          <cell r="F2155">
            <v>0.38200000000000001</v>
          </cell>
          <cell r="G2155">
            <v>0.34699999999999998</v>
          </cell>
          <cell r="H2155">
            <v>0.39300000000000002</v>
          </cell>
          <cell r="I2155">
            <v>0.33900000000000002</v>
          </cell>
          <cell r="J2155">
            <v>0.31900000000000001</v>
          </cell>
          <cell r="K2155">
            <v>0.34599999999999997</v>
          </cell>
          <cell r="L2155">
            <v>0.29799999999999999</v>
          </cell>
          <cell r="M2155">
            <v>0.28999999999999998</v>
          </cell>
          <cell r="N2155">
            <v>0.3</v>
          </cell>
          <cell r="O2155">
            <v>0.33800000000000002</v>
          </cell>
          <cell r="P2155">
            <v>0.31</v>
          </cell>
          <cell r="Q2155">
            <v>0.35</v>
          </cell>
          <cell r="R2155">
            <v>0.38300000000000001</v>
          </cell>
          <cell r="S2155">
            <v>0.36</v>
          </cell>
          <cell r="T2155">
            <v>0.39</v>
          </cell>
          <cell r="U2155">
            <v>0.42099999999999999</v>
          </cell>
          <cell r="V2155">
            <v>0.375</v>
          </cell>
          <cell r="W2155">
            <v>0.434</v>
          </cell>
          <cell r="X2155">
            <v>0.439</v>
          </cell>
          <cell r="Y2155">
            <v>0.37</v>
          </cell>
          <cell r="Z2155">
            <v>0.46</v>
          </cell>
          <cell r="AA2155">
            <v>0.46200000000000002</v>
          </cell>
          <cell r="AB2155">
            <v>0.44</v>
          </cell>
          <cell r="AC2155">
            <v>0.47</v>
          </cell>
          <cell r="AD2155">
            <v>0.36299999999999999</v>
          </cell>
          <cell r="AE2155">
            <v>0.28000000000000003</v>
          </cell>
          <cell r="AF2155">
            <v>0.38200000000000001</v>
          </cell>
        </row>
        <row r="2156">
          <cell r="C2156" t="str">
            <v>08151 BED IN A BAGWP MDA $</v>
          </cell>
          <cell r="D2156" t="str">
            <v>08151 BED IN A BAG</v>
          </cell>
          <cell r="E2156" t="str">
            <v>WP MDA $</v>
          </cell>
          <cell r="F2156">
            <v>4206.1000000000004</v>
          </cell>
          <cell r="G2156">
            <v>782.1</v>
          </cell>
          <cell r="H2156">
            <v>3424</v>
          </cell>
          <cell r="I2156">
            <v>2818.4</v>
          </cell>
          <cell r="J2156">
            <v>549.6</v>
          </cell>
          <cell r="K2156">
            <v>2268.6999999999998</v>
          </cell>
          <cell r="L2156">
            <v>1229</v>
          </cell>
          <cell r="M2156">
            <v>281.7</v>
          </cell>
          <cell r="N2156">
            <v>947.3</v>
          </cell>
          <cell r="O2156">
            <v>794</v>
          </cell>
          <cell r="P2156">
            <v>263.10000000000002</v>
          </cell>
          <cell r="Q2156">
            <v>530.9</v>
          </cell>
          <cell r="R2156">
            <v>795.4</v>
          </cell>
          <cell r="S2156">
            <v>4.9000000000000004</v>
          </cell>
          <cell r="T2156">
            <v>790.5</v>
          </cell>
          <cell r="U2156">
            <v>1387.7</v>
          </cell>
          <cell r="V2156">
            <v>232.5</v>
          </cell>
          <cell r="W2156">
            <v>1155.3</v>
          </cell>
          <cell r="X2156">
            <v>525.5</v>
          </cell>
          <cell r="Y2156">
            <v>34.1</v>
          </cell>
          <cell r="Z2156">
            <v>491.4</v>
          </cell>
          <cell r="AA2156">
            <v>423.4</v>
          </cell>
          <cell r="AB2156">
            <v>118.2</v>
          </cell>
          <cell r="AC2156">
            <v>305.2</v>
          </cell>
          <cell r="AD2156">
            <v>438.8</v>
          </cell>
          <cell r="AE2156">
            <v>80.099999999999994</v>
          </cell>
          <cell r="AF2156">
            <v>358.7</v>
          </cell>
        </row>
        <row r="2157">
          <cell r="C2157" t="str">
            <v>08151 BED IN A BAGWP MDA C$</v>
          </cell>
          <cell r="D2157" t="str">
            <v>08151 BED IN A BAG</v>
          </cell>
          <cell r="E2157" t="str">
            <v>WP MDA C$</v>
          </cell>
          <cell r="F2157">
            <v>1708.2</v>
          </cell>
          <cell r="G2157">
            <v>0</v>
          </cell>
          <cell r="H2157">
            <v>0</v>
          </cell>
          <cell r="I2157">
            <v>1143.2</v>
          </cell>
          <cell r="J2157">
            <v>0</v>
          </cell>
          <cell r="K2157">
            <v>0</v>
          </cell>
          <cell r="L2157">
            <v>483.7</v>
          </cell>
          <cell r="M2157">
            <v>0</v>
          </cell>
          <cell r="N2157">
            <v>0</v>
          </cell>
          <cell r="O2157">
            <v>330.5</v>
          </cell>
          <cell r="P2157">
            <v>0</v>
          </cell>
          <cell r="Q2157">
            <v>0</v>
          </cell>
          <cell r="R2157">
            <v>329</v>
          </cell>
          <cell r="S2157">
            <v>0</v>
          </cell>
          <cell r="T2157">
            <v>0</v>
          </cell>
          <cell r="U2157">
            <v>565.1</v>
          </cell>
          <cell r="V2157">
            <v>0</v>
          </cell>
          <cell r="W2157">
            <v>0</v>
          </cell>
          <cell r="X2157">
            <v>215.3</v>
          </cell>
          <cell r="Y2157">
            <v>0</v>
          </cell>
          <cell r="Z2157">
            <v>0</v>
          </cell>
          <cell r="AA2157">
            <v>171.4</v>
          </cell>
          <cell r="AB2157">
            <v>0</v>
          </cell>
          <cell r="AC2157">
            <v>0</v>
          </cell>
          <cell r="AD2157">
            <v>178.4</v>
          </cell>
          <cell r="AE2157">
            <v>0</v>
          </cell>
          <cell r="AF2157">
            <v>0</v>
          </cell>
        </row>
        <row r="2158">
          <cell r="C2158" t="str">
            <v>08151 BED IN A BAGWP MDA C$ % Rec Gross C$</v>
          </cell>
          <cell r="D2158" t="str">
            <v>08151 BED IN A BAG</v>
          </cell>
          <cell r="E2158" t="str">
            <v>WP MDA C$ % Rec Gross C$</v>
          </cell>
          <cell r="F2158">
            <v>4.2999999999999997E-2</v>
          </cell>
          <cell r="G2158">
            <v>0</v>
          </cell>
          <cell r="H2158">
            <v>0</v>
          </cell>
          <cell r="I2158">
            <v>5.7000000000000002E-2</v>
          </cell>
          <cell r="J2158">
            <v>0</v>
          </cell>
          <cell r="K2158">
            <v>0</v>
          </cell>
          <cell r="L2158">
            <v>0.06</v>
          </cell>
          <cell r="M2158">
            <v>0</v>
          </cell>
          <cell r="N2158">
            <v>0</v>
          </cell>
          <cell r="O2158">
            <v>5.2999999999999999E-2</v>
          </cell>
          <cell r="P2158">
            <v>0</v>
          </cell>
          <cell r="Q2158">
            <v>0</v>
          </cell>
          <cell r="R2158">
            <v>5.8000000000000003E-2</v>
          </cell>
          <cell r="S2158">
            <v>0</v>
          </cell>
          <cell r="T2158">
            <v>0</v>
          </cell>
          <cell r="U2158">
            <v>2.8000000000000001E-2</v>
          </cell>
          <cell r="V2158">
            <v>0</v>
          </cell>
          <cell r="W2158">
            <v>0</v>
          </cell>
          <cell r="X2158">
            <v>2.7E-2</v>
          </cell>
          <cell r="Y2158">
            <v>0</v>
          </cell>
          <cell r="Z2158">
            <v>0</v>
          </cell>
          <cell r="AA2158">
            <v>2.7E-2</v>
          </cell>
          <cell r="AB2158">
            <v>0</v>
          </cell>
          <cell r="AC2158">
            <v>0</v>
          </cell>
          <cell r="AD2158">
            <v>3.1E-2</v>
          </cell>
          <cell r="AE2158">
            <v>0</v>
          </cell>
          <cell r="AF2158">
            <v>0</v>
          </cell>
        </row>
        <row r="2159">
          <cell r="C2159" t="str">
            <v>08151 BED IN A BAGWP MDA MU %</v>
          </cell>
          <cell r="D2159" t="str">
            <v>08151 BED IN A BAG</v>
          </cell>
          <cell r="E2159" t="str">
            <v>WP MDA MU %</v>
          </cell>
          <cell r="F2159">
            <v>0.59389999999999998</v>
          </cell>
          <cell r="G2159">
            <v>0</v>
          </cell>
          <cell r="H2159">
            <v>0</v>
          </cell>
          <cell r="I2159">
            <v>0.59440000000000004</v>
          </cell>
          <cell r="J2159">
            <v>0</v>
          </cell>
          <cell r="K2159">
            <v>0</v>
          </cell>
          <cell r="L2159">
            <v>0.60640000000000005</v>
          </cell>
          <cell r="M2159">
            <v>0</v>
          </cell>
          <cell r="N2159">
            <v>0</v>
          </cell>
          <cell r="O2159">
            <v>0.58379999999999999</v>
          </cell>
          <cell r="P2159">
            <v>0</v>
          </cell>
          <cell r="Q2159">
            <v>0</v>
          </cell>
          <cell r="R2159">
            <v>0.58640000000000003</v>
          </cell>
          <cell r="S2159">
            <v>0</v>
          </cell>
          <cell r="T2159">
            <v>0</v>
          </cell>
          <cell r="U2159">
            <v>0.59279999999999999</v>
          </cell>
          <cell r="V2159">
            <v>0</v>
          </cell>
          <cell r="W2159">
            <v>0</v>
          </cell>
          <cell r="X2159">
            <v>0.59030000000000005</v>
          </cell>
          <cell r="Y2159">
            <v>0</v>
          </cell>
          <cell r="Z2159">
            <v>0</v>
          </cell>
          <cell r="AA2159">
            <v>0.59530000000000005</v>
          </cell>
          <cell r="AB2159">
            <v>0</v>
          </cell>
          <cell r="AC2159">
            <v>0</v>
          </cell>
          <cell r="AD2159">
            <v>0.59340000000000004</v>
          </cell>
          <cell r="AE2159">
            <v>0</v>
          </cell>
          <cell r="AF2159">
            <v>0</v>
          </cell>
        </row>
        <row r="2160">
          <cell r="C2160" t="str">
            <v>08151 BED IN A BAGWP MM $</v>
          </cell>
          <cell r="D2160" t="str">
            <v>08151 BED IN A BAG</v>
          </cell>
          <cell r="E2160" t="str">
            <v>WP MM $</v>
          </cell>
          <cell r="F2160">
            <v>27814.1</v>
          </cell>
          <cell r="G2160">
            <v>0</v>
          </cell>
          <cell r="H2160">
            <v>0</v>
          </cell>
          <cell r="I2160">
            <v>14337</v>
          </cell>
          <cell r="J2160">
            <v>0</v>
          </cell>
          <cell r="K2160">
            <v>0</v>
          </cell>
          <cell r="L2160">
            <v>4866</v>
          </cell>
          <cell r="M2160">
            <v>0</v>
          </cell>
          <cell r="N2160">
            <v>0</v>
          </cell>
          <cell r="O2160">
            <v>5181</v>
          </cell>
          <cell r="P2160">
            <v>0</v>
          </cell>
          <cell r="Q2160">
            <v>0</v>
          </cell>
          <cell r="R2160">
            <v>4290</v>
          </cell>
          <cell r="S2160">
            <v>0</v>
          </cell>
          <cell r="T2160">
            <v>0</v>
          </cell>
          <cell r="U2160">
            <v>13477.1</v>
          </cell>
          <cell r="V2160">
            <v>0</v>
          </cell>
          <cell r="W2160">
            <v>0</v>
          </cell>
          <cell r="X2160">
            <v>3566.7</v>
          </cell>
          <cell r="Y2160">
            <v>0</v>
          </cell>
          <cell r="Z2160">
            <v>0</v>
          </cell>
          <cell r="AA2160">
            <v>4815</v>
          </cell>
          <cell r="AB2160">
            <v>0</v>
          </cell>
          <cell r="AC2160">
            <v>0</v>
          </cell>
          <cell r="AD2160">
            <v>5095.3999999999996</v>
          </cell>
          <cell r="AE2160">
            <v>0</v>
          </cell>
          <cell r="AF2160">
            <v>0</v>
          </cell>
        </row>
        <row r="2161">
          <cell r="C2161" t="str">
            <v>08151 BED IN A BAGWP MM %</v>
          </cell>
          <cell r="D2161" t="str">
            <v>08151 BED IN A BAG</v>
          </cell>
          <cell r="E2161" t="str">
            <v>WP MM %</v>
          </cell>
          <cell r="F2161">
            <v>0.43120000000000003</v>
          </cell>
          <cell r="G2161">
            <v>0</v>
          </cell>
          <cell r="H2161">
            <v>0</v>
          </cell>
          <cell r="I2161">
            <v>0.46429999999999999</v>
          </cell>
          <cell r="J2161">
            <v>0</v>
          </cell>
          <cell r="K2161">
            <v>0</v>
          </cell>
          <cell r="L2161">
            <v>0.48499999999999999</v>
          </cell>
          <cell r="M2161">
            <v>0</v>
          </cell>
          <cell r="N2161">
            <v>0</v>
          </cell>
          <cell r="O2161">
            <v>0.46150000000000002</v>
          </cell>
          <cell r="P2161">
            <v>0</v>
          </cell>
          <cell r="Q2161">
            <v>0</v>
          </cell>
          <cell r="R2161">
            <v>0.44600000000000001</v>
          </cell>
          <cell r="S2161">
            <v>0</v>
          </cell>
          <cell r="T2161">
            <v>0</v>
          </cell>
          <cell r="U2161">
            <v>0.40079999999999999</v>
          </cell>
          <cell r="V2161">
            <v>0</v>
          </cell>
          <cell r="W2161">
            <v>0</v>
          </cell>
          <cell r="X2161">
            <v>0.4027</v>
          </cell>
          <cell r="Y2161">
            <v>0</v>
          </cell>
          <cell r="Z2161">
            <v>0</v>
          </cell>
          <cell r="AA2161">
            <v>0.37609999999999999</v>
          </cell>
          <cell r="AB2161">
            <v>0</v>
          </cell>
          <cell r="AC2161">
            <v>0</v>
          </cell>
          <cell r="AD2161">
            <v>0.4259</v>
          </cell>
          <cell r="AE2161">
            <v>0</v>
          </cell>
          <cell r="AF2161">
            <v>0</v>
          </cell>
        </row>
        <row r="2162">
          <cell r="C2162" t="str">
            <v>08151 BED IN A BAGWP MUGS %</v>
          </cell>
          <cell r="D2162" t="str">
            <v>08151 BED IN A BAG</v>
          </cell>
          <cell r="E2162" t="str">
            <v>WP MUGS %</v>
          </cell>
          <cell r="F2162">
            <v>0.59489999999999998</v>
          </cell>
          <cell r="G2162">
            <v>0</v>
          </cell>
          <cell r="H2162">
            <v>0</v>
          </cell>
          <cell r="I2162">
            <v>0.59389999999999998</v>
          </cell>
          <cell r="J2162">
            <v>0</v>
          </cell>
          <cell r="K2162">
            <v>0</v>
          </cell>
          <cell r="L2162">
            <v>0.58840000000000003</v>
          </cell>
          <cell r="M2162">
            <v>0</v>
          </cell>
          <cell r="N2162">
            <v>0</v>
          </cell>
          <cell r="O2162">
            <v>0.59550000000000003</v>
          </cell>
          <cell r="P2162">
            <v>0</v>
          </cell>
          <cell r="Q2162">
            <v>0</v>
          </cell>
          <cell r="R2162">
            <v>0.59719999999999995</v>
          </cell>
          <cell r="S2162">
            <v>0</v>
          </cell>
          <cell r="T2162">
            <v>0</v>
          </cell>
          <cell r="U2162">
            <v>0.5958</v>
          </cell>
          <cell r="V2162">
            <v>0</v>
          </cell>
          <cell r="W2162">
            <v>0</v>
          </cell>
          <cell r="X2162">
            <v>0.60329999999999995</v>
          </cell>
          <cell r="Y2162">
            <v>0</v>
          </cell>
          <cell r="Z2162">
            <v>0</v>
          </cell>
          <cell r="AA2162">
            <v>0.59309999999999996</v>
          </cell>
          <cell r="AB2162">
            <v>0</v>
          </cell>
          <cell r="AC2162">
            <v>0</v>
          </cell>
          <cell r="AD2162">
            <v>0.59299999999999997</v>
          </cell>
          <cell r="AE2162">
            <v>0</v>
          </cell>
          <cell r="AF2162">
            <v>0</v>
          </cell>
        </row>
        <row r="2163">
          <cell r="C2163" t="str">
            <v>08151 BED IN A BAGWP Net MU %</v>
          </cell>
          <cell r="D2163" t="str">
            <v>08151 BED IN A BAG</v>
          </cell>
          <cell r="E2163" t="str">
            <v>WP Net MU %</v>
          </cell>
          <cell r="F2163">
            <v>0.59619999999999995</v>
          </cell>
          <cell r="G2163">
            <v>0</v>
          </cell>
          <cell r="H2163">
            <v>0</v>
          </cell>
          <cell r="I2163">
            <v>0.59599999999999997</v>
          </cell>
          <cell r="J2163">
            <v>0</v>
          </cell>
          <cell r="K2163">
            <v>0</v>
          </cell>
          <cell r="L2163">
            <v>0.5877</v>
          </cell>
          <cell r="M2163">
            <v>0</v>
          </cell>
          <cell r="N2163">
            <v>0</v>
          </cell>
          <cell r="O2163">
            <v>0.60250000000000004</v>
          </cell>
          <cell r="P2163">
            <v>0</v>
          </cell>
          <cell r="Q2163">
            <v>0</v>
          </cell>
          <cell r="R2163">
            <v>0.60029999999999994</v>
          </cell>
          <cell r="S2163">
            <v>0</v>
          </cell>
          <cell r="T2163">
            <v>0</v>
          </cell>
          <cell r="U2163">
            <v>0.59640000000000004</v>
          </cell>
          <cell r="V2163">
            <v>0</v>
          </cell>
          <cell r="W2163">
            <v>0</v>
          </cell>
          <cell r="X2163">
            <v>0.60429999999999995</v>
          </cell>
          <cell r="Y2163">
            <v>0</v>
          </cell>
          <cell r="Z2163">
            <v>0</v>
          </cell>
          <cell r="AA2163">
            <v>0.59060000000000001</v>
          </cell>
          <cell r="AB2163">
            <v>0</v>
          </cell>
          <cell r="AC2163">
            <v>0</v>
          </cell>
          <cell r="AD2163">
            <v>0.59160000000000001</v>
          </cell>
          <cell r="AE2163">
            <v>0</v>
          </cell>
          <cell r="AF2163">
            <v>0</v>
          </cell>
        </row>
        <row r="2164">
          <cell r="C2164" t="str">
            <v>08151 BED IN A BAGWP Notes</v>
          </cell>
          <cell r="D2164" t="str">
            <v>08151 BED IN A BAG</v>
          </cell>
          <cell r="E2164" t="str">
            <v>WP Notes</v>
          </cell>
        </row>
        <row r="2165">
          <cell r="C2165" t="str">
            <v>08151 BED IN A BAGWP OCS C$</v>
          </cell>
          <cell r="D2165" t="str">
            <v>08151 BED IN A BAG</v>
          </cell>
          <cell r="E2165" t="str">
            <v>WP OCS C$</v>
          </cell>
          <cell r="F2165">
            <v>9.4</v>
          </cell>
          <cell r="G2165">
            <v>0</v>
          </cell>
          <cell r="H2165">
            <v>0</v>
          </cell>
          <cell r="I2165">
            <v>2.4</v>
          </cell>
          <cell r="J2165">
            <v>0</v>
          </cell>
          <cell r="K2165">
            <v>0</v>
          </cell>
          <cell r="L2165">
            <v>0.5</v>
          </cell>
          <cell r="M2165">
            <v>0</v>
          </cell>
          <cell r="N2165">
            <v>0</v>
          </cell>
          <cell r="O2165">
            <v>0.8</v>
          </cell>
          <cell r="P2165">
            <v>0</v>
          </cell>
          <cell r="Q2165">
            <v>0</v>
          </cell>
          <cell r="R2165">
            <v>1.1000000000000001</v>
          </cell>
          <cell r="S2165">
            <v>0</v>
          </cell>
          <cell r="T2165">
            <v>0</v>
          </cell>
          <cell r="U2165">
            <v>6.9</v>
          </cell>
          <cell r="V2165">
            <v>0</v>
          </cell>
          <cell r="W2165">
            <v>0</v>
          </cell>
          <cell r="X2165">
            <v>5.3</v>
          </cell>
          <cell r="Y2165">
            <v>0</v>
          </cell>
          <cell r="Z2165">
            <v>0</v>
          </cell>
          <cell r="AA2165">
            <v>0.9</v>
          </cell>
          <cell r="AB2165">
            <v>0</v>
          </cell>
          <cell r="AC2165">
            <v>0</v>
          </cell>
          <cell r="AD2165">
            <v>0.8</v>
          </cell>
          <cell r="AE2165">
            <v>0</v>
          </cell>
          <cell r="AF2165">
            <v>0</v>
          </cell>
        </row>
        <row r="2166">
          <cell r="C2166" t="str">
            <v>08151 BED IN A BAGWP Rec Gross $</v>
          </cell>
          <cell r="D2166" t="str">
            <v>08151 BED IN A BAG</v>
          </cell>
          <cell r="E2166" t="str">
            <v>WP Rec Gross $</v>
          </cell>
          <cell r="F2166">
            <v>103148</v>
          </cell>
          <cell r="G2166">
            <v>27861</v>
          </cell>
          <cell r="H2166">
            <v>75287</v>
          </cell>
          <cell r="I2166">
            <v>51162.8</v>
          </cell>
          <cell r="J2166">
            <v>15294.7</v>
          </cell>
          <cell r="K2166">
            <v>35868.1</v>
          </cell>
          <cell r="L2166">
            <v>20440.599999999999</v>
          </cell>
          <cell r="M2166">
            <v>4622.2</v>
          </cell>
          <cell r="N2166">
            <v>15818.4</v>
          </cell>
          <cell r="O2166">
            <v>15912.1</v>
          </cell>
          <cell r="P2166">
            <v>6172.5</v>
          </cell>
          <cell r="Q2166">
            <v>9739.6</v>
          </cell>
          <cell r="R2166">
            <v>14810.1</v>
          </cell>
          <cell r="S2166">
            <v>4500</v>
          </cell>
          <cell r="T2166">
            <v>10310.1</v>
          </cell>
          <cell r="U2166">
            <v>51985.2</v>
          </cell>
          <cell r="V2166">
            <v>12566.3</v>
          </cell>
          <cell r="W2166">
            <v>39418.800000000003</v>
          </cell>
          <cell r="X2166">
            <v>20974.400000000001</v>
          </cell>
          <cell r="Y2166">
            <v>5194.8</v>
          </cell>
          <cell r="Z2166">
            <v>15779.5</v>
          </cell>
          <cell r="AA2166">
            <v>16473.2</v>
          </cell>
          <cell r="AB2166">
            <v>3000</v>
          </cell>
          <cell r="AC2166">
            <v>13473.2</v>
          </cell>
          <cell r="AD2166">
            <v>14537.6</v>
          </cell>
          <cell r="AE2166">
            <v>4371.5</v>
          </cell>
          <cell r="AF2166">
            <v>10166.1</v>
          </cell>
        </row>
        <row r="2167">
          <cell r="C2167" t="str">
            <v>08151 BED IN A BAGWP Rec Gross $ % Seas</v>
          </cell>
          <cell r="D2167" t="str">
            <v>08151 BED IN A BAG</v>
          </cell>
          <cell r="E2167" t="str">
            <v>WP Rec Gross $ % Seas</v>
          </cell>
          <cell r="F2167">
            <v>1</v>
          </cell>
          <cell r="G2167">
            <v>1</v>
          </cell>
          <cell r="H2167">
            <v>1</v>
          </cell>
          <cell r="I2167">
            <v>0.496</v>
          </cell>
          <cell r="J2167">
            <v>0.54900000000000004</v>
          </cell>
          <cell r="K2167">
            <v>0.47599999999999998</v>
          </cell>
          <cell r="L2167">
            <v>0.19800000000000001</v>
          </cell>
          <cell r="M2167">
            <v>0.16600000000000001</v>
          </cell>
          <cell r="N2167">
            <v>0.21</v>
          </cell>
          <cell r="O2167">
            <v>0.154</v>
          </cell>
          <cell r="P2167">
            <v>0.222</v>
          </cell>
          <cell r="Q2167">
            <v>0.129</v>
          </cell>
          <cell r="R2167">
            <v>0.14399999999999999</v>
          </cell>
          <cell r="S2167">
            <v>0.16200000000000001</v>
          </cell>
          <cell r="T2167">
            <v>0.13700000000000001</v>
          </cell>
          <cell r="U2167">
            <v>0.504</v>
          </cell>
          <cell r="V2167">
            <v>0.45100000000000001</v>
          </cell>
          <cell r="W2167">
            <v>0.52400000000000002</v>
          </cell>
          <cell r="X2167">
            <v>0.20300000000000001</v>
          </cell>
          <cell r="Y2167">
            <v>0.186</v>
          </cell>
          <cell r="Z2167">
            <v>0.21</v>
          </cell>
          <cell r="AA2167">
            <v>0.16</v>
          </cell>
          <cell r="AB2167">
            <v>0.108</v>
          </cell>
          <cell r="AC2167">
            <v>0.17899999999999999</v>
          </cell>
          <cell r="AD2167">
            <v>0.14099999999999999</v>
          </cell>
          <cell r="AE2167">
            <v>0.157</v>
          </cell>
          <cell r="AF2167">
            <v>0.13500000000000001</v>
          </cell>
        </row>
        <row r="2168">
          <cell r="C2168" t="str">
            <v>08151 BED IN A BAGWP Rec Gross $ var CCl CP %</v>
          </cell>
          <cell r="D2168" t="str">
            <v>08151 BED IN A BAG</v>
          </cell>
          <cell r="E2168" t="str">
            <v>WP Rec Gross $ var CCl CP %</v>
          </cell>
          <cell r="F2168">
            <v>0</v>
          </cell>
          <cell r="G2168">
            <v>0</v>
          </cell>
          <cell r="H2168">
            <v>0</v>
          </cell>
          <cell r="I2168">
            <v>0</v>
          </cell>
          <cell r="J2168">
            <v>0</v>
          </cell>
          <cell r="K2168">
            <v>0</v>
          </cell>
          <cell r="L2168">
            <v>0</v>
          </cell>
          <cell r="M2168">
            <v>0</v>
          </cell>
          <cell r="N2168">
            <v>0</v>
          </cell>
          <cell r="O2168">
            <v>0</v>
          </cell>
          <cell r="P2168">
            <v>0</v>
          </cell>
          <cell r="Q2168">
            <v>0</v>
          </cell>
          <cell r="R2168">
            <v>0</v>
          </cell>
          <cell r="S2168">
            <v>0</v>
          </cell>
          <cell r="T2168">
            <v>0</v>
          </cell>
          <cell r="U2168">
            <v>0</v>
          </cell>
          <cell r="V2168">
            <v>0</v>
          </cell>
          <cell r="W2168">
            <v>0</v>
          </cell>
          <cell r="X2168">
            <v>0</v>
          </cell>
          <cell r="Y2168">
            <v>0</v>
          </cell>
          <cell r="Z2168">
            <v>0</v>
          </cell>
          <cell r="AA2168">
            <v>0</v>
          </cell>
          <cell r="AB2168">
            <v>0</v>
          </cell>
          <cell r="AC2168">
            <v>0</v>
          </cell>
          <cell r="AD2168">
            <v>0</v>
          </cell>
          <cell r="AE2168">
            <v>0</v>
          </cell>
          <cell r="AF2168">
            <v>0</v>
          </cell>
        </row>
        <row r="2169">
          <cell r="C2169" t="str">
            <v>08151 BED IN A BAGWP Rec Gross $ var CVnd CP %</v>
          </cell>
          <cell r="D2169" t="str">
            <v>08151 BED IN A BAG</v>
          </cell>
          <cell r="E2169" t="str">
            <v>WP Rec Gross $ var CVnd CP %</v>
          </cell>
          <cell r="F2169">
            <v>0</v>
          </cell>
          <cell r="G2169">
            <v>0</v>
          </cell>
          <cell r="H2169">
            <v>0</v>
          </cell>
          <cell r="I2169">
            <v>0</v>
          </cell>
          <cell r="J2169">
            <v>0</v>
          </cell>
          <cell r="K2169">
            <v>0</v>
          </cell>
          <cell r="L2169">
            <v>0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0</v>
          </cell>
          <cell r="W2169">
            <v>0</v>
          </cell>
          <cell r="X2169">
            <v>0</v>
          </cell>
          <cell r="Y2169">
            <v>0</v>
          </cell>
          <cell r="Z2169">
            <v>0</v>
          </cell>
          <cell r="AA2169">
            <v>0</v>
          </cell>
          <cell r="AB2169">
            <v>0</v>
          </cell>
          <cell r="AC2169">
            <v>0</v>
          </cell>
          <cell r="AD2169">
            <v>0</v>
          </cell>
          <cell r="AE2169">
            <v>0</v>
          </cell>
          <cell r="AF2169">
            <v>0</v>
          </cell>
        </row>
        <row r="2170">
          <cell r="C2170" t="str">
            <v>08151 BED IN A BAGWP Rec Gross $ var LDpt CP %</v>
          </cell>
          <cell r="D2170" t="str">
            <v>08151 BED IN A BAG</v>
          </cell>
          <cell r="E2170" t="str">
            <v>WP Rec Gross $ var LDpt CP %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  <cell r="M2170">
            <v>0</v>
          </cell>
          <cell r="N2170">
            <v>0</v>
          </cell>
          <cell r="O2170">
            <v>0</v>
          </cell>
          <cell r="P2170">
            <v>0</v>
          </cell>
          <cell r="Q2170">
            <v>0</v>
          </cell>
          <cell r="R2170">
            <v>0</v>
          </cell>
          <cell r="S2170">
            <v>0</v>
          </cell>
          <cell r="T2170">
            <v>0</v>
          </cell>
          <cell r="U2170">
            <v>0</v>
          </cell>
          <cell r="V2170">
            <v>0</v>
          </cell>
          <cell r="W2170">
            <v>0</v>
          </cell>
          <cell r="X2170">
            <v>0</v>
          </cell>
          <cell r="Y2170">
            <v>0</v>
          </cell>
          <cell r="Z2170">
            <v>0</v>
          </cell>
          <cell r="AA2170">
            <v>0</v>
          </cell>
          <cell r="AB2170">
            <v>0</v>
          </cell>
          <cell r="AC2170">
            <v>0</v>
          </cell>
          <cell r="AD2170">
            <v>0</v>
          </cell>
          <cell r="AE2170">
            <v>0</v>
          </cell>
          <cell r="AF2170">
            <v>0</v>
          </cell>
        </row>
        <row r="2171">
          <cell r="C2171" t="str">
            <v>08151 BED IN A BAGWP Rec Gross $ var LY %</v>
          </cell>
          <cell r="D2171" t="str">
            <v>08151 BED IN A BAG</v>
          </cell>
          <cell r="E2171" t="str">
            <v>WP Rec Gross $ var LY %</v>
          </cell>
          <cell r="F2171">
            <v>5.3999999999999999E-2</v>
          </cell>
          <cell r="G2171">
            <v>8.0000000000000002E-3</v>
          </cell>
          <cell r="H2171">
            <v>7.0999999999999994E-2</v>
          </cell>
          <cell r="I2171">
            <v>-9.8000000000000004E-2</v>
          </cell>
          <cell r="J2171">
            <v>-0.245</v>
          </cell>
          <cell r="K2171">
            <v>-1.7000000000000001E-2</v>
          </cell>
          <cell r="L2171">
            <v>0.46100000000000002</v>
          </cell>
          <cell r="M2171">
            <v>1.5640000000000001</v>
          </cell>
          <cell r="N2171">
            <v>0.29799999999999999</v>
          </cell>
          <cell r="O2171">
            <v>-0.182</v>
          </cell>
          <cell r="P2171">
            <v>-0.27</v>
          </cell>
          <cell r="Q2171">
            <v>-0.113</v>
          </cell>
          <cell r="R2171">
            <v>-0.36499999999999999</v>
          </cell>
          <cell r="S2171">
            <v>-0.55000000000000004</v>
          </cell>
          <cell r="T2171">
            <v>-0.22500000000000001</v>
          </cell>
          <cell r="U2171">
            <v>0.26300000000000001</v>
          </cell>
          <cell r="V2171">
            <v>0.70799999999999996</v>
          </cell>
          <cell r="W2171">
            <v>0.16700000000000001</v>
          </cell>
          <cell r="X2171">
            <v>0.27100000000000002</v>
          </cell>
          <cell r="Y2171">
            <v>0.68799999999999994</v>
          </cell>
          <cell r="Z2171">
            <v>0.17499999999999999</v>
          </cell>
          <cell r="AA2171">
            <v>0.33900000000000002</v>
          </cell>
          <cell r="AB2171">
            <v>0.16500000000000001</v>
          </cell>
          <cell r="AC2171">
            <v>0.38500000000000001</v>
          </cell>
          <cell r="AD2171">
            <v>0.17799999999999999</v>
          </cell>
          <cell r="AE2171">
            <v>1.5649999999999999</v>
          </cell>
          <cell r="AF2171">
            <v>-4.3999999999999997E-2</v>
          </cell>
        </row>
        <row r="2172">
          <cell r="C2172" t="str">
            <v>08151 BED IN A BAGWP Rec Gross $ var Reductions on Ttl Fulfill Sls + RTV Lag %</v>
          </cell>
          <cell r="D2172" t="str">
            <v>08151 BED IN A BAG</v>
          </cell>
          <cell r="E2172" t="str">
            <v>WP Rec Gross $ var Reductions on Ttl Fulfill Sls + RTV Lag %</v>
          </cell>
          <cell r="F2172">
            <v>0.12</v>
          </cell>
          <cell r="G2172">
            <v>8.7999999999999995E-2</v>
          </cell>
          <cell r="H2172">
            <v>0.13300000000000001</v>
          </cell>
          <cell r="I2172">
            <v>0.14599999999999999</v>
          </cell>
          <cell r="J2172">
            <v>0.22900000000000001</v>
          </cell>
          <cell r="K2172">
            <v>0.114</v>
          </cell>
          <cell r="L2172">
            <v>0.13</v>
          </cell>
          <cell r="M2172">
            <v>-7.6999999999999999E-2</v>
          </cell>
          <cell r="N2172">
            <v>0.20899999999999999</v>
          </cell>
          <cell r="O2172">
            <v>0.33800000000000002</v>
          </cell>
          <cell r="P2172">
            <v>0.70499999999999996</v>
          </cell>
          <cell r="Q2172">
            <v>0.17699999999999999</v>
          </cell>
          <cell r="R2172">
            <v>0.01</v>
          </cell>
          <cell r="S2172">
            <v>0.17799999999999999</v>
          </cell>
          <cell r="T2172">
            <v>-4.9000000000000002E-2</v>
          </cell>
          <cell r="U2172">
            <v>9.6000000000000002E-2</v>
          </cell>
          <cell r="V2172">
            <v>-4.4999999999999998E-2</v>
          </cell>
          <cell r="W2172">
            <v>0.151</v>
          </cell>
          <cell r="X2172">
            <v>9.5000000000000001E-2</v>
          </cell>
          <cell r="Y2172">
            <v>-8.6999999999999994E-2</v>
          </cell>
          <cell r="Z2172">
            <v>0.17199999999999999</v>
          </cell>
          <cell r="AA2172">
            <v>0.126</v>
          </cell>
          <cell r="AB2172">
            <v>-0.13700000000000001</v>
          </cell>
          <cell r="AC2172">
            <v>0.20699999999999999</v>
          </cell>
          <cell r="AD2172">
            <v>6.6000000000000003E-2</v>
          </cell>
          <cell r="AE2172">
            <v>9.5000000000000001E-2</v>
          </cell>
          <cell r="AF2172">
            <v>5.5E-2</v>
          </cell>
        </row>
        <row r="2173">
          <cell r="C2173" t="str">
            <v>08151 BED IN A BAGWP Rec Gross % Reductions + RTV</v>
          </cell>
          <cell r="D2173" t="str">
            <v>08151 BED IN A BAG</v>
          </cell>
          <cell r="E2173" t="str">
            <v>WP Rec Gross % Reductions + RTV</v>
          </cell>
          <cell r="F2173">
            <v>1.0780000000000001</v>
          </cell>
          <cell r="G2173">
            <v>1.117</v>
          </cell>
          <cell r="H2173">
            <v>1.0640000000000001</v>
          </cell>
          <cell r="I2173">
            <v>1.1639999999999999</v>
          </cell>
          <cell r="J2173">
            <v>1.2789999999999999</v>
          </cell>
          <cell r="K2173">
            <v>1.121</v>
          </cell>
          <cell r="L2173">
            <v>1.476</v>
          </cell>
          <cell r="M2173">
            <v>1.3879999999999999</v>
          </cell>
          <cell r="N2173">
            <v>1.5029999999999999</v>
          </cell>
          <cell r="O2173">
            <v>0.997</v>
          </cell>
          <cell r="P2173">
            <v>1.232</v>
          </cell>
          <cell r="Q2173">
            <v>0.89</v>
          </cell>
          <cell r="R2173">
            <v>1.046</v>
          </cell>
          <cell r="S2173">
            <v>1.2430000000000001</v>
          </cell>
          <cell r="T2173">
            <v>0.97799999999999998</v>
          </cell>
          <cell r="U2173">
            <v>1.0049999999999999</v>
          </cell>
          <cell r="V2173">
            <v>0.96799999999999997</v>
          </cell>
          <cell r="W2173">
            <v>1.0169999999999999</v>
          </cell>
          <cell r="X2173">
            <v>1.492</v>
          </cell>
          <cell r="Y2173">
            <v>1.36</v>
          </cell>
          <cell r="Z2173">
            <v>1.5409999999999999</v>
          </cell>
          <cell r="AA2173">
            <v>0.81399999999999995</v>
          </cell>
          <cell r="AB2173">
            <v>0.52700000000000002</v>
          </cell>
          <cell r="AC2173">
            <v>0.92600000000000005</v>
          </cell>
          <cell r="AD2173">
            <v>0.83399999999999996</v>
          </cell>
          <cell r="AE2173">
            <v>1.258</v>
          </cell>
          <cell r="AF2173">
            <v>0.72799999999999998</v>
          </cell>
        </row>
        <row r="2174">
          <cell r="C2174" t="str">
            <v>08151 BED IN A BAGWP Rec Gross % Reductions + RTV Lag</v>
          </cell>
          <cell r="D2174" t="str">
            <v>08151 BED IN A BAG</v>
          </cell>
          <cell r="E2174" t="str">
            <v>WP Rec Gross % Reductions + RTV Lag</v>
          </cell>
          <cell r="F2174">
            <v>1.1200000000000001</v>
          </cell>
          <cell r="G2174">
            <v>1.0880000000000001</v>
          </cell>
          <cell r="H2174">
            <v>1.133</v>
          </cell>
          <cell r="I2174">
            <v>1.1459999999999999</v>
          </cell>
          <cell r="J2174">
            <v>1.2290000000000001</v>
          </cell>
          <cell r="K2174">
            <v>1.1140000000000001</v>
          </cell>
          <cell r="L2174">
            <v>1.1299999999999999</v>
          </cell>
          <cell r="M2174">
            <v>0.92300000000000004</v>
          </cell>
          <cell r="N2174">
            <v>1.2090000000000001</v>
          </cell>
          <cell r="O2174">
            <v>1.3380000000000001</v>
          </cell>
          <cell r="P2174">
            <v>1.7050000000000001</v>
          </cell>
          <cell r="Q2174">
            <v>1.177</v>
          </cell>
          <cell r="R2174">
            <v>1.01</v>
          </cell>
          <cell r="S2174">
            <v>1.1779999999999999</v>
          </cell>
          <cell r="T2174">
            <v>0.95099999999999996</v>
          </cell>
          <cell r="U2174">
            <v>1.0960000000000001</v>
          </cell>
          <cell r="V2174">
            <v>0.95499999999999996</v>
          </cell>
          <cell r="W2174">
            <v>1.151</v>
          </cell>
          <cell r="X2174">
            <v>1.095</v>
          </cell>
          <cell r="Y2174">
            <v>0.91300000000000003</v>
          </cell>
          <cell r="Z2174">
            <v>1.1719999999999999</v>
          </cell>
          <cell r="AA2174">
            <v>1.1259999999999999</v>
          </cell>
          <cell r="AB2174">
            <v>0.86299999999999999</v>
          </cell>
          <cell r="AC2174">
            <v>1.2070000000000001</v>
          </cell>
          <cell r="AD2174">
            <v>1.0660000000000001</v>
          </cell>
          <cell r="AE2174">
            <v>1.095</v>
          </cell>
          <cell r="AF2174">
            <v>1.0549999999999999</v>
          </cell>
        </row>
        <row r="2175">
          <cell r="C2175" t="str">
            <v>08151 BED IN A BAGWP Rec Gross C$</v>
          </cell>
          <cell r="D2175" t="str">
            <v>08151 BED IN A BAG</v>
          </cell>
          <cell r="E2175" t="str">
            <v>WP Rec Gross C$</v>
          </cell>
          <cell r="F2175">
            <v>40073.1</v>
          </cell>
          <cell r="G2175">
            <v>0</v>
          </cell>
          <cell r="H2175">
            <v>0</v>
          </cell>
          <cell r="I2175">
            <v>19979</v>
          </cell>
          <cell r="J2175">
            <v>0</v>
          </cell>
          <cell r="K2175">
            <v>0</v>
          </cell>
          <cell r="L2175">
            <v>8039.2</v>
          </cell>
          <cell r="M2175">
            <v>0</v>
          </cell>
          <cell r="N2175">
            <v>0</v>
          </cell>
          <cell r="O2175">
            <v>6243.8</v>
          </cell>
          <cell r="P2175">
            <v>0</v>
          </cell>
          <cell r="Q2175">
            <v>0</v>
          </cell>
          <cell r="R2175">
            <v>5696</v>
          </cell>
          <cell r="S2175">
            <v>0</v>
          </cell>
          <cell r="T2175">
            <v>0</v>
          </cell>
          <cell r="U2175">
            <v>20094</v>
          </cell>
          <cell r="V2175">
            <v>0</v>
          </cell>
          <cell r="W2175">
            <v>0</v>
          </cell>
          <cell r="X2175">
            <v>7920.4</v>
          </cell>
          <cell r="Y2175">
            <v>0</v>
          </cell>
          <cell r="Z2175">
            <v>0</v>
          </cell>
          <cell r="AA2175">
            <v>6463</v>
          </cell>
          <cell r="AB2175">
            <v>0</v>
          </cell>
          <cell r="AC2175">
            <v>0</v>
          </cell>
          <cell r="AD2175">
            <v>5710.7</v>
          </cell>
          <cell r="AE2175">
            <v>0</v>
          </cell>
          <cell r="AF2175">
            <v>0</v>
          </cell>
        </row>
        <row r="2176">
          <cell r="C2176" t="str">
            <v>08151 BED IN A BAGWP Rec Gross Non Vendor Filled $</v>
          </cell>
          <cell r="D2176" t="str">
            <v>08151 BED IN A BAG</v>
          </cell>
          <cell r="E2176" t="str">
            <v>WP Rec Gross Non Vendor Filled $</v>
          </cell>
          <cell r="F2176">
            <v>64233.3</v>
          </cell>
          <cell r="G2176">
            <v>27861</v>
          </cell>
          <cell r="H2176">
            <v>36372.300000000003</v>
          </cell>
          <cell r="I2176">
            <v>34479</v>
          </cell>
          <cell r="J2176">
            <v>15294.7</v>
          </cell>
          <cell r="K2176">
            <v>19184.3</v>
          </cell>
          <cell r="L2176">
            <v>14212.5</v>
          </cell>
          <cell r="M2176">
            <v>4622.2</v>
          </cell>
          <cell r="N2176">
            <v>9590.2999999999993</v>
          </cell>
          <cell r="O2176">
            <v>11818.5</v>
          </cell>
          <cell r="P2176">
            <v>6172.5</v>
          </cell>
          <cell r="Q2176">
            <v>5646</v>
          </cell>
          <cell r="R2176">
            <v>8448.1</v>
          </cell>
          <cell r="S2176">
            <v>4500</v>
          </cell>
          <cell r="T2176">
            <v>3948.1</v>
          </cell>
          <cell r="U2176">
            <v>29754.3</v>
          </cell>
          <cell r="V2176">
            <v>12566.3</v>
          </cell>
          <cell r="W2176">
            <v>17187.900000000001</v>
          </cell>
          <cell r="X2176">
            <v>15221.5</v>
          </cell>
          <cell r="Y2176">
            <v>5194.8</v>
          </cell>
          <cell r="Z2176">
            <v>10026.6</v>
          </cell>
          <cell r="AA2176">
            <v>9634.9</v>
          </cell>
          <cell r="AB2176">
            <v>3000</v>
          </cell>
          <cell r="AC2176">
            <v>6634.9</v>
          </cell>
          <cell r="AD2176">
            <v>4897.8999999999996</v>
          </cell>
          <cell r="AE2176">
            <v>4371.5</v>
          </cell>
          <cell r="AF2176">
            <v>526.4</v>
          </cell>
        </row>
        <row r="2177">
          <cell r="C2177" t="str">
            <v>08151 BED IN A BAGWP Rec Gross Vendor Filled $</v>
          </cell>
          <cell r="D2177" t="str">
            <v>08151 BED IN A BAG</v>
          </cell>
          <cell r="E2177" t="str">
            <v>WP Rec Gross Vendor Filled $</v>
          </cell>
          <cell r="F2177">
            <v>38914.699999999997</v>
          </cell>
          <cell r="G2177">
            <v>0</v>
          </cell>
          <cell r="H2177">
            <v>38914.699999999997</v>
          </cell>
          <cell r="I2177">
            <v>16683.8</v>
          </cell>
          <cell r="J2177">
            <v>0</v>
          </cell>
          <cell r="K2177">
            <v>16683.8</v>
          </cell>
          <cell r="L2177">
            <v>6228.2</v>
          </cell>
          <cell r="M2177">
            <v>0</v>
          </cell>
          <cell r="N2177">
            <v>6228.2</v>
          </cell>
          <cell r="O2177">
            <v>4093.6</v>
          </cell>
          <cell r="P2177">
            <v>0</v>
          </cell>
          <cell r="Q2177">
            <v>4093.6</v>
          </cell>
          <cell r="R2177">
            <v>6362</v>
          </cell>
          <cell r="S2177">
            <v>0</v>
          </cell>
          <cell r="T2177">
            <v>6362</v>
          </cell>
          <cell r="U2177">
            <v>22230.9</v>
          </cell>
          <cell r="V2177">
            <v>0</v>
          </cell>
          <cell r="W2177">
            <v>22230.9</v>
          </cell>
          <cell r="X2177">
            <v>5752.9</v>
          </cell>
          <cell r="Y2177">
            <v>0</v>
          </cell>
          <cell r="Z2177">
            <v>5752.9</v>
          </cell>
          <cell r="AA2177">
            <v>6838.3</v>
          </cell>
          <cell r="AB2177">
            <v>0</v>
          </cell>
          <cell r="AC2177">
            <v>6838.3</v>
          </cell>
          <cell r="AD2177">
            <v>9639.7000000000007</v>
          </cell>
          <cell r="AE2177">
            <v>0</v>
          </cell>
          <cell r="AF2177">
            <v>9639.7000000000007</v>
          </cell>
        </row>
        <row r="2178">
          <cell r="C2178" t="str">
            <v>08151 BED IN A BAGWP Rec Net $</v>
          </cell>
          <cell r="D2178" t="str">
            <v>08151 BED IN A BAG</v>
          </cell>
          <cell r="E2178" t="str">
            <v>WP Rec Net $</v>
          </cell>
          <cell r="F2178">
            <v>99632</v>
          </cell>
          <cell r="G2178">
            <v>0</v>
          </cell>
          <cell r="H2178">
            <v>0</v>
          </cell>
          <cell r="I2178">
            <v>48970.1</v>
          </cell>
          <cell r="J2178">
            <v>0</v>
          </cell>
          <cell r="K2178">
            <v>0</v>
          </cell>
          <cell r="L2178">
            <v>19338.099999999999</v>
          </cell>
          <cell r="M2178">
            <v>0</v>
          </cell>
          <cell r="N2178">
            <v>0</v>
          </cell>
          <cell r="O2178">
            <v>15552.4</v>
          </cell>
          <cell r="P2178">
            <v>0</v>
          </cell>
          <cell r="Q2178">
            <v>0</v>
          </cell>
          <cell r="R2178">
            <v>14079.6</v>
          </cell>
          <cell r="S2178">
            <v>0</v>
          </cell>
          <cell r="T2178">
            <v>0</v>
          </cell>
          <cell r="U2178">
            <v>50661.9</v>
          </cell>
          <cell r="V2178">
            <v>0</v>
          </cell>
          <cell r="W2178">
            <v>0</v>
          </cell>
          <cell r="X2178">
            <v>20378</v>
          </cell>
          <cell r="Y2178">
            <v>0</v>
          </cell>
          <cell r="Z2178">
            <v>0</v>
          </cell>
          <cell r="AA2178">
            <v>16077.2</v>
          </cell>
          <cell r="AB2178">
            <v>0</v>
          </cell>
          <cell r="AC2178">
            <v>0</v>
          </cell>
          <cell r="AD2178">
            <v>14206.7</v>
          </cell>
          <cell r="AE2178">
            <v>0</v>
          </cell>
          <cell r="AF2178">
            <v>0</v>
          </cell>
        </row>
        <row r="2179">
          <cell r="C2179" t="str">
            <v>08151 BED IN A BAGWP Rec Net C$</v>
          </cell>
          <cell r="D2179" t="str">
            <v>08151 BED IN A BAG</v>
          </cell>
          <cell r="E2179" t="str">
            <v>WP Rec Net C$</v>
          </cell>
          <cell r="F2179">
            <v>40231.300000000003</v>
          </cell>
          <cell r="G2179">
            <v>0</v>
          </cell>
          <cell r="H2179">
            <v>0</v>
          </cell>
          <cell r="I2179">
            <v>19784</v>
          </cell>
          <cell r="J2179">
            <v>0</v>
          </cell>
          <cell r="K2179">
            <v>0</v>
          </cell>
          <cell r="L2179">
            <v>7973.4</v>
          </cell>
          <cell r="M2179">
            <v>0</v>
          </cell>
          <cell r="N2179">
            <v>0</v>
          </cell>
          <cell r="O2179">
            <v>6182.5</v>
          </cell>
          <cell r="P2179">
            <v>0</v>
          </cell>
          <cell r="Q2179">
            <v>0</v>
          </cell>
          <cell r="R2179">
            <v>5628.1</v>
          </cell>
          <cell r="S2179">
            <v>0</v>
          </cell>
          <cell r="T2179">
            <v>0</v>
          </cell>
          <cell r="U2179">
            <v>20447.3</v>
          </cell>
          <cell r="V2179">
            <v>0</v>
          </cell>
          <cell r="W2179">
            <v>0</v>
          </cell>
          <cell r="X2179">
            <v>8063.6</v>
          </cell>
          <cell r="Y2179">
            <v>0</v>
          </cell>
          <cell r="Z2179">
            <v>0</v>
          </cell>
          <cell r="AA2179">
            <v>6581.8</v>
          </cell>
          <cell r="AB2179">
            <v>0</v>
          </cell>
          <cell r="AC2179">
            <v>0</v>
          </cell>
          <cell r="AD2179">
            <v>5801.9</v>
          </cell>
          <cell r="AE2179">
            <v>0</v>
          </cell>
          <cell r="AF2179">
            <v>0</v>
          </cell>
        </row>
        <row r="2180">
          <cell r="C2180" t="str">
            <v>08151 BED IN A BAGWP Rec Ttl $</v>
          </cell>
          <cell r="D2180" t="str">
            <v>08151 BED IN A BAG</v>
          </cell>
          <cell r="E2180" t="str">
            <v>WP Rec Ttl $</v>
          </cell>
          <cell r="F2180">
            <v>99632</v>
          </cell>
          <cell r="G2180">
            <v>27187.4</v>
          </cell>
          <cell r="H2180">
            <v>72444.600000000006</v>
          </cell>
          <cell r="I2180">
            <v>48970.1</v>
          </cell>
          <cell r="J2180">
            <v>14872.8</v>
          </cell>
          <cell r="K2180">
            <v>34097.300000000003</v>
          </cell>
          <cell r="L2180">
            <v>19338.099999999999</v>
          </cell>
          <cell r="M2180">
            <v>4379.8</v>
          </cell>
          <cell r="N2180">
            <v>14958.3</v>
          </cell>
          <cell r="O2180">
            <v>15552.4</v>
          </cell>
          <cell r="P2180">
            <v>5950.9</v>
          </cell>
          <cell r="Q2180">
            <v>9601.5</v>
          </cell>
          <cell r="R2180">
            <v>14079.6</v>
          </cell>
          <cell r="S2180">
            <v>4542.1000000000004</v>
          </cell>
          <cell r="T2180">
            <v>9537.5</v>
          </cell>
          <cell r="U2180">
            <v>50661.9</v>
          </cell>
          <cell r="V2180">
            <v>12314.6</v>
          </cell>
          <cell r="W2180">
            <v>38347.300000000003</v>
          </cell>
          <cell r="X2180">
            <v>20378</v>
          </cell>
          <cell r="Y2180">
            <v>5057.8999999999996</v>
          </cell>
          <cell r="Z2180">
            <v>15320.1</v>
          </cell>
          <cell r="AA2180">
            <v>16077.2</v>
          </cell>
          <cell r="AB2180">
            <v>2908.9</v>
          </cell>
          <cell r="AC2180">
            <v>13168.2</v>
          </cell>
          <cell r="AD2180">
            <v>14206.7</v>
          </cell>
          <cell r="AE2180">
            <v>4347.8</v>
          </cell>
          <cell r="AF2180">
            <v>9858.9</v>
          </cell>
        </row>
        <row r="2181">
          <cell r="C2181" t="str">
            <v>08151 BED IN A BAGWP Rec Ttl C$</v>
          </cell>
          <cell r="D2181" t="str">
            <v>08151 BED IN A BAG</v>
          </cell>
          <cell r="E2181" t="str">
            <v>WP Rec Ttl C$</v>
          </cell>
          <cell r="F2181">
            <v>38059.300000000003</v>
          </cell>
          <cell r="G2181">
            <v>0</v>
          </cell>
          <cell r="H2181">
            <v>0</v>
          </cell>
          <cell r="I2181">
            <v>18701.099999999999</v>
          </cell>
          <cell r="J2181">
            <v>0</v>
          </cell>
          <cell r="K2181">
            <v>0</v>
          </cell>
          <cell r="L2181">
            <v>7537.7</v>
          </cell>
          <cell r="M2181">
            <v>0</v>
          </cell>
          <cell r="N2181">
            <v>0</v>
          </cell>
          <cell r="O2181">
            <v>5844.1</v>
          </cell>
          <cell r="P2181">
            <v>0</v>
          </cell>
          <cell r="Q2181">
            <v>0</v>
          </cell>
          <cell r="R2181">
            <v>5319.3</v>
          </cell>
          <cell r="S2181">
            <v>0</v>
          </cell>
          <cell r="T2181">
            <v>0</v>
          </cell>
          <cell r="U2181">
            <v>19358.2</v>
          </cell>
          <cell r="V2181">
            <v>0</v>
          </cell>
          <cell r="W2181">
            <v>0</v>
          </cell>
          <cell r="X2181">
            <v>7634.4</v>
          </cell>
          <cell r="Y2181">
            <v>0</v>
          </cell>
          <cell r="Z2181">
            <v>0</v>
          </cell>
          <cell r="AA2181">
            <v>6231.5</v>
          </cell>
          <cell r="AB2181">
            <v>0</v>
          </cell>
          <cell r="AC2181">
            <v>0</v>
          </cell>
          <cell r="AD2181">
            <v>5492.4</v>
          </cell>
          <cell r="AE2181">
            <v>0</v>
          </cell>
          <cell r="AF2181">
            <v>0</v>
          </cell>
        </row>
        <row r="2182">
          <cell r="C2182" t="str">
            <v>08151 BED IN A BAGWP Reductions on Ttl Fulfill Sls + RTV $</v>
          </cell>
          <cell r="D2182" t="str">
            <v>08151 BED IN A BAG</v>
          </cell>
          <cell r="E2182" t="str">
            <v>WP Reductions on Ttl Fulfill Sls + RTV $</v>
          </cell>
          <cell r="F2182">
            <v>95699.8</v>
          </cell>
          <cell r="G2182">
            <v>24944</v>
          </cell>
          <cell r="H2182">
            <v>70755.8</v>
          </cell>
          <cell r="I2182">
            <v>43968.7</v>
          </cell>
          <cell r="J2182">
            <v>11958</v>
          </cell>
          <cell r="K2182">
            <v>32010.7</v>
          </cell>
          <cell r="L2182">
            <v>13851.5</v>
          </cell>
          <cell r="M2182">
            <v>3329.8</v>
          </cell>
          <cell r="N2182">
            <v>10521.7</v>
          </cell>
          <cell r="O2182">
            <v>15953.2</v>
          </cell>
          <cell r="P2182">
            <v>5008.5</v>
          </cell>
          <cell r="Q2182">
            <v>10944.7</v>
          </cell>
          <cell r="R2182">
            <v>14164</v>
          </cell>
          <cell r="S2182">
            <v>3619.6</v>
          </cell>
          <cell r="T2182">
            <v>10544.4</v>
          </cell>
          <cell r="U2182">
            <v>51731.1</v>
          </cell>
          <cell r="V2182">
            <v>12986</v>
          </cell>
          <cell r="W2182">
            <v>38745.1</v>
          </cell>
          <cell r="X2182">
            <v>14056.5</v>
          </cell>
          <cell r="Y2182">
            <v>3819</v>
          </cell>
          <cell r="Z2182">
            <v>10237.5</v>
          </cell>
          <cell r="AA2182">
            <v>20239.3</v>
          </cell>
          <cell r="AB2182">
            <v>5692</v>
          </cell>
          <cell r="AC2182">
            <v>14547.2</v>
          </cell>
          <cell r="AD2182">
            <v>17435.400000000001</v>
          </cell>
          <cell r="AE2182">
            <v>3475</v>
          </cell>
          <cell r="AF2182">
            <v>13960.4</v>
          </cell>
        </row>
        <row r="2183">
          <cell r="C2183" t="str">
            <v>08151 BED IN A BAGWP Reductions on Ttl Fulfill Sls + RTV Lag $</v>
          </cell>
          <cell r="D2183" t="str">
            <v>08151 BED IN A BAG</v>
          </cell>
          <cell r="E2183" t="str">
            <v>WP Reductions on Ttl Fulfill Sls + RTV Lag $</v>
          </cell>
          <cell r="F2183">
            <v>92070</v>
          </cell>
          <cell r="G2183">
            <v>25607.7</v>
          </cell>
          <cell r="H2183">
            <v>66462.3</v>
          </cell>
          <cell r="I2183">
            <v>44648.9</v>
          </cell>
          <cell r="J2183">
            <v>12447.1</v>
          </cell>
          <cell r="K2183">
            <v>32201.8</v>
          </cell>
          <cell r="L2183">
            <v>18087.7</v>
          </cell>
          <cell r="M2183">
            <v>5008.5</v>
          </cell>
          <cell r="N2183">
            <v>13079.2</v>
          </cell>
          <cell r="O2183">
            <v>11895.5</v>
          </cell>
          <cell r="P2183">
            <v>3619.6</v>
          </cell>
          <cell r="Q2183">
            <v>8275.9</v>
          </cell>
          <cell r="R2183">
            <v>14665.6</v>
          </cell>
          <cell r="S2183">
            <v>3819</v>
          </cell>
          <cell r="T2183">
            <v>10846.7</v>
          </cell>
          <cell r="U2183">
            <v>47421.1</v>
          </cell>
          <cell r="V2183">
            <v>13160.6</v>
          </cell>
          <cell r="W2183">
            <v>34260.5</v>
          </cell>
          <cell r="X2183">
            <v>19153.8</v>
          </cell>
          <cell r="Y2183">
            <v>5692</v>
          </cell>
          <cell r="Z2183">
            <v>13461.8</v>
          </cell>
          <cell r="AA2183">
            <v>14634</v>
          </cell>
          <cell r="AB2183">
            <v>3475</v>
          </cell>
          <cell r="AC2183">
            <v>11159</v>
          </cell>
          <cell r="AD2183">
            <v>13633.3</v>
          </cell>
          <cell r="AE2183">
            <v>3993.6</v>
          </cell>
          <cell r="AF2183">
            <v>9639.7000000000007</v>
          </cell>
        </row>
        <row r="2184">
          <cell r="C2184" t="str">
            <v>08151 BED IN A BAGWP RTV $</v>
          </cell>
          <cell r="D2184" t="str">
            <v>08151 BED IN A BAG</v>
          </cell>
          <cell r="E2184" t="str">
            <v>WP RTV $</v>
          </cell>
          <cell r="F2184">
            <v>762</v>
          </cell>
          <cell r="G2184">
            <v>497.5</v>
          </cell>
          <cell r="H2184">
            <v>264.5</v>
          </cell>
          <cell r="I2184">
            <v>339.9</v>
          </cell>
          <cell r="J2184">
            <v>221.8</v>
          </cell>
          <cell r="K2184">
            <v>118.1</v>
          </cell>
          <cell r="L2184">
            <v>47.3</v>
          </cell>
          <cell r="M2184">
            <v>0.9</v>
          </cell>
          <cell r="N2184">
            <v>46.4</v>
          </cell>
          <cell r="O2184">
            <v>177.6</v>
          </cell>
          <cell r="P2184">
            <v>127.2</v>
          </cell>
          <cell r="Q2184">
            <v>50.4</v>
          </cell>
          <cell r="R2184">
            <v>115</v>
          </cell>
          <cell r="S2184">
            <v>93.7</v>
          </cell>
          <cell r="T2184">
            <v>21.3</v>
          </cell>
          <cell r="U2184">
            <v>422.1</v>
          </cell>
          <cell r="V2184">
            <v>275.7</v>
          </cell>
          <cell r="W2184">
            <v>146.4</v>
          </cell>
          <cell r="X2184">
            <v>174.3</v>
          </cell>
          <cell r="Y2184">
            <v>130.6</v>
          </cell>
          <cell r="Z2184">
            <v>43.7</v>
          </cell>
          <cell r="AA2184">
            <v>148.80000000000001</v>
          </cell>
          <cell r="AB2184">
            <v>78.900000000000006</v>
          </cell>
          <cell r="AC2184">
            <v>69.900000000000006</v>
          </cell>
          <cell r="AD2184">
            <v>99</v>
          </cell>
          <cell r="AE2184">
            <v>66.2</v>
          </cell>
          <cell r="AF2184">
            <v>32.799999999999997</v>
          </cell>
        </row>
        <row r="2185">
          <cell r="C2185" t="str">
            <v>08151 BED IN A BAGWP RTV C$</v>
          </cell>
          <cell r="D2185" t="str">
            <v>08151 BED IN A BAG</v>
          </cell>
          <cell r="E2185" t="str">
            <v>WP RTV C$</v>
          </cell>
          <cell r="F2185">
            <v>305.5</v>
          </cell>
          <cell r="G2185">
            <v>0</v>
          </cell>
          <cell r="H2185">
            <v>0</v>
          </cell>
          <cell r="I2185">
            <v>134.80000000000001</v>
          </cell>
          <cell r="J2185">
            <v>0</v>
          </cell>
          <cell r="K2185">
            <v>0</v>
          </cell>
          <cell r="L2185">
            <v>17.8</v>
          </cell>
          <cell r="M2185">
            <v>0</v>
          </cell>
          <cell r="N2185">
            <v>0</v>
          </cell>
          <cell r="O2185">
            <v>69.3</v>
          </cell>
          <cell r="P2185">
            <v>0</v>
          </cell>
          <cell r="Q2185">
            <v>0</v>
          </cell>
          <cell r="R2185">
            <v>47.7</v>
          </cell>
          <cell r="S2185">
            <v>0</v>
          </cell>
          <cell r="T2185">
            <v>0</v>
          </cell>
          <cell r="U2185">
            <v>170.8</v>
          </cell>
          <cell r="V2185">
            <v>0</v>
          </cell>
          <cell r="W2185">
            <v>0</v>
          </cell>
          <cell r="X2185">
            <v>70.8</v>
          </cell>
          <cell r="Y2185">
            <v>0</v>
          </cell>
          <cell r="Z2185">
            <v>0</v>
          </cell>
          <cell r="AA2185">
            <v>60.1</v>
          </cell>
          <cell r="AB2185">
            <v>0</v>
          </cell>
          <cell r="AC2185">
            <v>0</v>
          </cell>
          <cell r="AD2185">
            <v>39.9</v>
          </cell>
          <cell r="AE2185">
            <v>0</v>
          </cell>
          <cell r="AF2185">
            <v>0</v>
          </cell>
        </row>
        <row r="2186">
          <cell r="C2186" t="str">
            <v>08151 BED IN A BAGWP RTV MU %</v>
          </cell>
          <cell r="D2186" t="str">
            <v>08151 BED IN A BAG</v>
          </cell>
          <cell r="E2186" t="str">
            <v>WP RTV MU %</v>
          </cell>
          <cell r="F2186">
            <v>0.59899999999999998</v>
          </cell>
          <cell r="G2186">
            <v>0</v>
          </cell>
          <cell r="H2186">
            <v>0</v>
          </cell>
          <cell r="I2186">
            <v>0.60360000000000003</v>
          </cell>
          <cell r="J2186">
            <v>0</v>
          </cell>
          <cell r="K2186">
            <v>0</v>
          </cell>
          <cell r="L2186">
            <v>0.623</v>
          </cell>
          <cell r="M2186">
            <v>0</v>
          </cell>
          <cell r="N2186">
            <v>0</v>
          </cell>
          <cell r="O2186">
            <v>0.61</v>
          </cell>
          <cell r="P2186">
            <v>0</v>
          </cell>
          <cell r="Q2186">
            <v>0</v>
          </cell>
          <cell r="R2186">
            <v>0.58560000000000001</v>
          </cell>
          <cell r="S2186">
            <v>0</v>
          </cell>
          <cell r="T2186">
            <v>0</v>
          </cell>
          <cell r="U2186">
            <v>0.59540000000000004</v>
          </cell>
          <cell r="V2186">
            <v>0</v>
          </cell>
          <cell r="W2186">
            <v>0</v>
          </cell>
          <cell r="X2186">
            <v>0.59389999999999998</v>
          </cell>
          <cell r="Y2186">
            <v>0</v>
          </cell>
          <cell r="Z2186">
            <v>0</v>
          </cell>
          <cell r="AA2186">
            <v>0.59599999999999997</v>
          </cell>
          <cell r="AB2186">
            <v>0</v>
          </cell>
          <cell r="AC2186">
            <v>0</v>
          </cell>
          <cell r="AD2186">
            <v>0.59719999999999995</v>
          </cell>
          <cell r="AE2186">
            <v>0</v>
          </cell>
          <cell r="AF2186">
            <v>0</v>
          </cell>
        </row>
        <row r="2187">
          <cell r="C2187" t="str">
            <v>08151 BED IN A BAGWP Shtg $</v>
          </cell>
          <cell r="D2187" t="str">
            <v>08151 BED IN A BAG</v>
          </cell>
          <cell r="E2187" t="str">
            <v>WP Shtg $</v>
          </cell>
          <cell r="F2187">
            <v>165.9</v>
          </cell>
          <cell r="G2187">
            <v>195.3</v>
          </cell>
          <cell r="H2187">
            <v>-29.4</v>
          </cell>
          <cell r="I2187">
            <v>85.7</v>
          </cell>
          <cell r="J2187">
            <v>99.4</v>
          </cell>
          <cell r="K2187">
            <v>-13.8</v>
          </cell>
          <cell r="L2187">
            <v>22.3</v>
          </cell>
          <cell r="M2187">
            <v>27.1</v>
          </cell>
          <cell r="N2187">
            <v>-4.7</v>
          </cell>
          <cell r="O2187">
            <v>38.299999999999997</v>
          </cell>
          <cell r="P2187">
            <v>43</v>
          </cell>
          <cell r="Q2187">
            <v>-4.7</v>
          </cell>
          <cell r="R2187">
            <v>25</v>
          </cell>
          <cell r="S2187">
            <v>29.4</v>
          </cell>
          <cell r="T2187">
            <v>-4.4000000000000004</v>
          </cell>
          <cell r="U2187">
            <v>80.2</v>
          </cell>
          <cell r="V2187">
            <v>95.9</v>
          </cell>
          <cell r="W2187">
            <v>-15.6</v>
          </cell>
          <cell r="X2187">
            <v>22.1</v>
          </cell>
          <cell r="Y2187">
            <v>26.2</v>
          </cell>
          <cell r="Z2187">
            <v>-4.0999999999999996</v>
          </cell>
          <cell r="AA2187">
            <v>36.299999999999997</v>
          </cell>
          <cell r="AB2187">
            <v>42</v>
          </cell>
          <cell r="AC2187">
            <v>-5.7</v>
          </cell>
          <cell r="AD2187">
            <v>21.7</v>
          </cell>
          <cell r="AE2187">
            <v>27.6</v>
          </cell>
          <cell r="AF2187">
            <v>-5.9</v>
          </cell>
        </row>
        <row r="2188">
          <cell r="C2188" t="str">
            <v>08151 BED IN A BAGWP Shtg %</v>
          </cell>
          <cell r="D2188" t="str">
            <v>08151 BED IN A BAG</v>
          </cell>
          <cell r="E2188" t="str">
            <v>WP Shtg %</v>
          </cell>
          <cell r="F2188">
            <v>3.0000000000000001E-3</v>
          </cell>
          <cell r="G2188">
            <v>1.2999999999999999E-2</v>
          </cell>
          <cell r="H2188">
            <v>-1E-3</v>
          </cell>
          <cell r="I2188">
            <v>3.0000000000000001E-3</v>
          </cell>
          <cell r="J2188">
            <v>1.2999999999999999E-2</v>
          </cell>
          <cell r="K2188">
            <v>-1E-3</v>
          </cell>
          <cell r="L2188">
            <v>2E-3</v>
          </cell>
          <cell r="M2188">
            <v>1.2999999999999999E-2</v>
          </cell>
          <cell r="N2188">
            <v>-1E-3</v>
          </cell>
          <cell r="O2188">
            <v>3.0000000000000001E-3</v>
          </cell>
          <cell r="P2188">
            <v>1.2999999999999999E-2</v>
          </cell>
          <cell r="Q2188">
            <v>-1E-3</v>
          </cell>
          <cell r="R2188">
            <v>3.0000000000000001E-3</v>
          </cell>
          <cell r="S2188">
            <v>1.2999999999999999E-2</v>
          </cell>
          <cell r="T2188">
            <v>-1E-3</v>
          </cell>
          <cell r="U2188">
            <v>2E-3</v>
          </cell>
          <cell r="V2188">
            <v>1.2999999999999999E-2</v>
          </cell>
          <cell r="W2188">
            <v>-1E-3</v>
          </cell>
          <cell r="X2188">
            <v>3.0000000000000001E-3</v>
          </cell>
          <cell r="Y2188">
            <v>1.2999999999999999E-2</v>
          </cell>
          <cell r="Z2188">
            <v>-1E-3</v>
          </cell>
          <cell r="AA2188">
            <v>3.0000000000000001E-3</v>
          </cell>
          <cell r="AB2188">
            <v>1.2999999999999999E-2</v>
          </cell>
          <cell r="AC2188">
            <v>-1E-3</v>
          </cell>
          <cell r="AD2188">
            <v>2E-3</v>
          </cell>
          <cell r="AE2188">
            <v>1.2999999999999999E-2</v>
          </cell>
          <cell r="AF2188">
            <v>-1E-3</v>
          </cell>
        </row>
        <row r="2189">
          <cell r="C2189" t="str">
            <v>08151 BED IN A BAGWP Sls Alt Fulfill $ % Seas</v>
          </cell>
          <cell r="D2189" t="str">
            <v>08151 BED IN A BAG</v>
          </cell>
          <cell r="E2189" t="str">
            <v>WP Sls Alt Fulfill $ % Seas</v>
          </cell>
          <cell r="F2189">
            <v>0</v>
          </cell>
          <cell r="G2189">
            <v>0</v>
          </cell>
          <cell r="H2189">
            <v>0</v>
          </cell>
          <cell r="I2189">
            <v>0</v>
          </cell>
          <cell r="J2189">
            <v>0</v>
          </cell>
          <cell r="K2189">
            <v>0</v>
          </cell>
          <cell r="L2189">
            <v>0</v>
          </cell>
          <cell r="M2189">
            <v>0</v>
          </cell>
          <cell r="N2189">
            <v>0</v>
          </cell>
          <cell r="O2189">
            <v>0</v>
          </cell>
          <cell r="P2189">
            <v>0</v>
          </cell>
          <cell r="Q2189">
            <v>0</v>
          </cell>
          <cell r="R2189">
            <v>0</v>
          </cell>
          <cell r="S2189">
            <v>0</v>
          </cell>
          <cell r="T2189">
            <v>0</v>
          </cell>
          <cell r="U2189">
            <v>0</v>
          </cell>
          <cell r="V2189">
            <v>0</v>
          </cell>
          <cell r="W2189">
            <v>0</v>
          </cell>
          <cell r="X2189">
            <v>0</v>
          </cell>
          <cell r="Y2189">
            <v>0</v>
          </cell>
          <cell r="Z2189">
            <v>0</v>
          </cell>
          <cell r="AA2189">
            <v>0</v>
          </cell>
          <cell r="AB2189">
            <v>0</v>
          </cell>
          <cell r="AC2189">
            <v>0</v>
          </cell>
          <cell r="AD2189">
            <v>0</v>
          </cell>
          <cell r="AE2189">
            <v>0</v>
          </cell>
          <cell r="AF2189">
            <v>0</v>
          </cell>
        </row>
        <row r="2190">
          <cell r="C2190" t="str">
            <v>08151 BED IN A BAGWP Sls Alt Fulfill $ (SC, SF / CS)</v>
          </cell>
          <cell r="D2190" t="str">
            <v>08151 BED IN A BAG</v>
          </cell>
          <cell r="E2190" t="str">
            <v>WP Sls Alt Fulfill $ (SC, SF / CS)</v>
          </cell>
          <cell r="F2190">
            <v>0</v>
          </cell>
          <cell r="G2190">
            <v>0</v>
          </cell>
          <cell r="H2190">
            <v>0</v>
          </cell>
          <cell r="I2190">
            <v>0</v>
          </cell>
          <cell r="J2190">
            <v>0</v>
          </cell>
          <cell r="K2190">
            <v>0</v>
          </cell>
          <cell r="L2190">
            <v>0</v>
          </cell>
          <cell r="M2190">
            <v>0</v>
          </cell>
          <cell r="N2190">
            <v>0</v>
          </cell>
          <cell r="O2190">
            <v>0</v>
          </cell>
          <cell r="P2190">
            <v>0</v>
          </cell>
          <cell r="Q2190">
            <v>0</v>
          </cell>
          <cell r="R2190">
            <v>0</v>
          </cell>
          <cell r="S2190">
            <v>0</v>
          </cell>
          <cell r="T2190">
            <v>0</v>
          </cell>
          <cell r="U2190">
            <v>0</v>
          </cell>
          <cell r="V2190">
            <v>0</v>
          </cell>
          <cell r="W2190">
            <v>0</v>
          </cell>
          <cell r="X2190">
            <v>0</v>
          </cell>
          <cell r="Y2190">
            <v>0</v>
          </cell>
          <cell r="Z2190">
            <v>0</v>
          </cell>
          <cell r="AA2190">
            <v>0</v>
          </cell>
          <cell r="AB2190">
            <v>0</v>
          </cell>
          <cell r="AC2190">
            <v>0</v>
          </cell>
          <cell r="AD2190">
            <v>0</v>
          </cell>
          <cell r="AE2190">
            <v>0</v>
          </cell>
          <cell r="AF2190">
            <v>0</v>
          </cell>
        </row>
        <row r="2191">
          <cell r="C2191" t="str">
            <v>08151 BED IN A BAGWP Sls Alt Fulfill $ (SC, SF / CS) % Ttl Demand</v>
          </cell>
          <cell r="D2191" t="str">
            <v>08151 BED IN A BAG</v>
          </cell>
          <cell r="E2191" t="str">
            <v>WP Sls Alt Fulfill $ (SC, SF / CS) % Ttl Demand</v>
          </cell>
          <cell r="F2191">
            <v>0</v>
          </cell>
          <cell r="G2191">
            <v>0</v>
          </cell>
          <cell r="H2191">
            <v>0</v>
          </cell>
          <cell r="I2191">
            <v>0</v>
          </cell>
          <cell r="J2191">
            <v>0</v>
          </cell>
          <cell r="K2191">
            <v>0</v>
          </cell>
          <cell r="L2191">
            <v>0</v>
          </cell>
          <cell r="M2191">
            <v>0</v>
          </cell>
          <cell r="N2191">
            <v>0</v>
          </cell>
          <cell r="O2191">
            <v>0</v>
          </cell>
          <cell r="P2191">
            <v>0</v>
          </cell>
          <cell r="Q2191">
            <v>0</v>
          </cell>
          <cell r="R2191">
            <v>0</v>
          </cell>
          <cell r="S2191">
            <v>0</v>
          </cell>
          <cell r="T2191">
            <v>0</v>
          </cell>
          <cell r="U2191">
            <v>0</v>
          </cell>
          <cell r="V2191">
            <v>0</v>
          </cell>
          <cell r="W2191">
            <v>0</v>
          </cell>
          <cell r="X2191">
            <v>0</v>
          </cell>
          <cell r="Y2191">
            <v>0</v>
          </cell>
          <cell r="Z2191">
            <v>0</v>
          </cell>
          <cell r="AA2191">
            <v>0</v>
          </cell>
          <cell r="AB2191">
            <v>0</v>
          </cell>
          <cell r="AC2191">
            <v>0</v>
          </cell>
          <cell r="AD2191">
            <v>0</v>
          </cell>
          <cell r="AE2191">
            <v>0</v>
          </cell>
          <cell r="AF2191">
            <v>0</v>
          </cell>
        </row>
        <row r="2192">
          <cell r="C2192" t="str">
            <v>08151 BED IN A BAGWP Sls Alt Fulfill $ var LY %</v>
          </cell>
          <cell r="D2192" t="str">
            <v>08151 BED IN A BAG</v>
          </cell>
          <cell r="E2192" t="str">
            <v>WP Sls Alt Fulfill $ var LY %</v>
          </cell>
          <cell r="F2192">
            <v>-1</v>
          </cell>
          <cell r="G2192">
            <v>-1</v>
          </cell>
          <cell r="H2192">
            <v>-1</v>
          </cell>
          <cell r="I2192">
            <v>-1</v>
          </cell>
          <cell r="J2192">
            <v>-1</v>
          </cell>
          <cell r="K2192">
            <v>-1</v>
          </cell>
          <cell r="L2192">
            <v>-1</v>
          </cell>
          <cell r="M2192">
            <v>-1</v>
          </cell>
          <cell r="N2192">
            <v>-1</v>
          </cell>
          <cell r="O2192">
            <v>-1</v>
          </cell>
          <cell r="P2192">
            <v>-1</v>
          </cell>
          <cell r="Q2192">
            <v>-1</v>
          </cell>
          <cell r="R2192">
            <v>-1</v>
          </cell>
          <cell r="S2192">
            <v>-1</v>
          </cell>
          <cell r="T2192">
            <v>-1</v>
          </cell>
          <cell r="U2192">
            <v>-1</v>
          </cell>
          <cell r="V2192">
            <v>-1</v>
          </cell>
          <cell r="W2192">
            <v>-1</v>
          </cell>
          <cell r="X2192">
            <v>-1</v>
          </cell>
          <cell r="Y2192">
            <v>-1</v>
          </cell>
          <cell r="Z2192">
            <v>-1</v>
          </cell>
          <cell r="AA2192">
            <v>-1</v>
          </cell>
          <cell r="AB2192">
            <v>-1</v>
          </cell>
          <cell r="AC2192">
            <v>-1</v>
          </cell>
          <cell r="AD2192">
            <v>-1</v>
          </cell>
          <cell r="AE2192">
            <v>-1</v>
          </cell>
          <cell r="AF2192">
            <v>-1</v>
          </cell>
        </row>
        <row r="2193">
          <cell r="C2193" t="str">
            <v>08151 BED IN A BAGWP Sls Gross Vendor Filled $</v>
          </cell>
          <cell r="D2193" t="str">
            <v>08151 BED IN A BAG</v>
          </cell>
          <cell r="E2193" t="str">
            <v>WP Sls Gross Vendor Filled $</v>
          </cell>
          <cell r="F2193">
            <v>28300.799999999999</v>
          </cell>
          <cell r="G2193">
            <v>0</v>
          </cell>
          <cell r="H2193">
            <v>28300.799999999999</v>
          </cell>
          <cell r="I2193">
            <v>12463.8</v>
          </cell>
          <cell r="J2193">
            <v>0</v>
          </cell>
          <cell r="K2193">
            <v>12463.8</v>
          </cell>
          <cell r="L2193">
            <v>4966</v>
          </cell>
          <cell r="M2193">
            <v>0</v>
          </cell>
          <cell r="N2193">
            <v>4966</v>
          </cell>
          <cell r="O2193">
            <v>2897.1</v>
          </cell>
          <cell r="P2193">
            <v>0</v>
          </cell>
          <cell r="Q2193">
            <v>2897.1</v>
          </cell>
          <cell r="R2193">
            <v>4600.7</v>
          </cell>
          <cell r="S2193">
            <v>0</v>
          </cell>
          <cell r="T2193">
            <v>4600.7</v>
          </cell>
          <cell r="U2193">
            <v>15837</v>
          </cell>
          <cell r="V2193">
            <v>0</v>
          </cell>
          <cell r="W2193">
            <v>15837</v>
          </cell>
          <cell r="X2193">
            <v>4015.1</v>
          </cell>
          <cell r="Y2193">
            <v>0</v>
          </cell>
          <cell r="Z2193">
            <v>4015.1</v>
          </cell>
          <cell r="AA2193">
            <v>4587</v>
          </cell>
          <cell r="AB2193">
            <v>0</v>
          </cell>
          <cell r="AC2193">
            <v>4587</v>
          </cell>
          <cell r="AD2193">
            <v>7235</v>
          </cell>
          <cell r="AE2193">
            <v>0</v>
          </cell>
          <cell r="AF2193">
            <v>7235</v>
          </cell>
        </row>
        <row r="2194">
          <cell r="C2194" t="str">
            <v>08151 BED IN A BAGWP Sls Net Fulfilled $</v>
          </cell>
          <cell r="D2194" t="str">
            <v>08151 BED IN A BAG</v>
          </cell>
          <cell r="E2194" t="str">
            <v>WP Sls Net Fulfilled $</v>
          </cell>
          <cell r="F2194">
            <v>64500</v>
          </cell>
          <cell r="G2194">
            <v>13280.3</v>
          </cell>
          <cell r="H2194">
            <v>51219.7</v>
          </cell>
          <cell r="I2194">
            <v>30876.5</v>
          </cell>
          <cell r="J2194">
            <v>6537.6</v>
          </cell>
          <cell r="K2194">
            <v>24338.799999999999</v>
          </cell>
          <cell r="L2194">
            <v>10032.4</v>
          </cell>
          <cell r="M2194">
            <v>1578.9</v>
          </cell>
          <cell r="N2194">
            <v>8453.5</v>
          </cell>
          <cell r="O2194">
            <v>11225.3</v>
          </cell>
          <cell r="P2194">
            <v>2797.1</v>
          </cell>
          <cell r="Q2194">
            <v>8428.1</v>
          </cell>
          <cell r="R2194">
            <v>9618.7999999999993</v>
          </cell>
          <cell r="S2194">
            <v>2161.6</v>
          </cell>
          <cell r="T2194">
            <v>7457.3</v>
          </cell>
          <cell r="U2194">
            <v>33623.5</v>
          </cell>
          <cell r="V2194">
            <v>6742.7</v>
          </cell>
          <cell r="W2194">
            <v>26880.799999999999</v>
          </cell>
          <cell r="X2194">
            <v>8856.2000000000007</v>
          </cell>
          <cell r="Y2194">
            <v>1820.4</v>
          </cell>
          <cell r="Z2194">
            <v>7035.8</v>
          </cell>
          <cell r="AA2194">
            <v>12803.6</v>
          </cell>
          <cell r="AB2194">
            <v>2966.2</v>
          </cell>
          <cell r="AC2194">
            <v>9837.4</v>
          </cell>
          <cell r="AD2194">
            <v>11963.7</v>
          </cell>
          <cell r="AE2194">
            <v>1956.1</v>
          </cell>
          <cell r="AF2194">
            <v>10007.6</v>
          </cell>
        </row>
        <row r="2195">
          <cell r="C2195" t="str">
            <v>08151 BED IN A BAGWP Sls Net Fulfilled $ % All Loc</v>
          </cell>
          <cell r="D2195" t="str">
            <v>08151 BED IN A BAG</v>
          </cell>
          <cell r="E2195" t="str">
            <v>WP Sls Net Fulfilled $ % All Loc</v>
          </cell>
          <cell r="F2195">
            <v>1</v>
          </cell>
          <cell r="G2195">
            <v>0.20599999999999999</v>
          </cell>
          <cell r="H2195">
            <v>0.79400000000000004</v>
          </cell>
          <cell r="I2195">
            <v>1</v>
          </cell>
          <cell r="J2195">
            <v>0.21199999999999999</v>
          </cell>
          <cell r="K2195">
            <v>0.78800000000000003</v>
          </cell>
          <cell r="L2195">
            <v>1</v>
          </cell>
          <cell r="M2195">
            <v>0.157</v>
          </cell>
          <cell r="N2195">
            <v>0.84299999999999997</v>
          </cell>
          <cell r="O2195">
            <v>1</v>
          </cell>
          <cell r="P2195">
            <v>0.249</v>
          </cell>
          <cell r="Q2195">
            <v>0.751</v>
          </cell>
          <cell r="R2195">
            <v>1</v>
          </cell>
          <cell r="S2195">
            <v>0.22500000000000001</v>
          </cell>
          <cell r="T2195">
            <v>0.77500000000000002</v>
          </cell>
          <cell r="U2195">
            <v>1</v>
          </cell>
          <cell r="V2195">
            <v>0.20100000000000001</v>
          </cell>
          <cell r="W2195">
            <v>0.79900000000000004</v>
          </cell>
          <cell r="X2195">
            <v>1</v>
          </cell>
          <cell r="Y2195">
            <v>0.20599999999999999</v>
          </cell>
          <cell r="Z2195">
            <v>0.79400000000000004</v>
          </cell>
          <cell r="AA2195">
            <v>1</v>
          </cell>
          <cell r="AB2195">
            <v>0.23200000000000001</v>
          </cell>
          <cell r="AC2195">
            <v>0.76800000000000002</v>
          </cell>
          <cell r="AD2195">
            <v>1</v>
          </cell>
          <cell r="AE2195">
            <v>0.16400000000000001</v>
          </cell>
          <cell r="AF2195">
            <v>0.83599999999999997</v>
          </cell>
        </row>
        <row r="2196">
          <cell r="C2196" t="str">
            <v>08151 BED IN A BAGWP Sls Net Fulfilled $ var LY %</v>
          </cell>
          <cell r="D2196" t="str">
            <v>08151 BED IN A BAG</v>
          </cell>
          <cell r="E2196" t="str">
            <v>WP Sls Net Fulfilled $ var LY %</v>
          </cell>
          <cell r="F2196">
            <v>7.5999999999999998E-2</v>
          </cell>
          <cell r="G2196">
            <v>0.109</v>
          </cell>
          <cell r="H2196">
            <v>6.7000000000000004E-2</v>
          </cell>
          <cell r="I2196">
            <v>7.2999999999999995E-2</v>
          </cell>
          <cell r="J2196">
            <v>0.112</v>
          </cell>
          <cell r="K2196">
            <v>6.3E-2</v>
          </cell>
          <cell r="L2196">
            <v>5.7000000000000002E-2</v>
          </cell>
          <cell r="M2196">
            <v>0.14000000000000001</v>
          </cell>
          <cell r="N2196">
            <v>4.2999999999999997E-2</v>
          </cell>
          <cell r="O2196">
            <v>8.2000000000000003E-2</v>
          </cell>
          <cell r="P2196">
            <v>9.1999999999999998E-2</v>
          </cell>
          <cell r="Q2196">
            <v>7.9000000000000001E-2</v>
          </cell>
          <cell r="R2196">
            <v>0.08</v>
          </cell>
          <cell r="S2196">
            <v>0.11799999999999999</v>
          </cell>
          <cell r="T2196">
            <v>6.9000000000000006E-2</v>
          </cell>
          <cell r="U2196">
            <v>7.8E-2</v>
          </cell>
          <cell r="V2196">
            <v>0.107</v>
          </cell>
          <cell r="W2196">
            <v>7.0999999999999994E-2</v>
          </cell>
          <cell r="X2196">
            <v>7.9000000000000001E-2</v>
          </cell>
          <cell r="Y2196">
            <v>0.114</v>
          </cell>
          <cell r="Z2196">
            <v>7.0999999999999994E-2</v>
          </cell>
          <cell r="AA2196">
            <v>8.2000000000000003E-2</v>
          </cell>
          <cell r="AB2196">
            <v>0.106</v>
          </cell>
          <cell r="AC2196">
            <v>7.4999999999999997E-2</v>
          </cell>
          <cell r="AD2196">
            <v>7.2999999999999995E-2</v>
          </cell>
          <cell r="AE2196">
            <v>0.10100000000000001</v>
          </cell>
          <cell r="AF2196">
            <v>6.7000000000000004E-2</v>
          </cell>
        </row>
        <row r="2197">
          <cell r="C2197" t="str">
            <v>08151 BED IN A BAGWP Sls Net Fulfilled % on Total Fulfilled</v>
          </cell>
          <cell r="D2197" t="str">
            <v>08151 BED IN A BAG</v>
          </cell>
          <cell r="E2197" t="str">
            <v>WP Sls Net Fulfilled % on Total Fulfilled</v>
          </cell>
          <cell r="F2197">
            <v>1</v>
          </cell>
          <cell r="G2197">
            <v>0.85699999999999998</v>
          </cell>
          <cell r="H2197">
            <v>1.0449999999999999</v>
          </cell>
          <cell r="I2197">
            <v>1</v>
          </cell>
          <cell r="J2197">
            <v>0.82799999999999996</v>
          </cell>
          <cell r="K2197">
            <v>1.0589999999999999</v>
          </cell>
          <cell r="L2197">
            <v>1</v>
          </cell>
          <cell r="M2197">
            <v>0.73499999999999999</v>
          </cell>
          <cell r="N2197">
            <v>1.0720000000000001</v>
          </cell>
          <cell r="O2197">
            <v>1</v>
          </cell>
          <cell r="P2197">
            <v>0.81899999999999995</v>
          </cell>
          <cell r="Q2197">
            <v>1.079</v>
          </cell>
          <cell r="R2197">
            <v>1</v>
          </cell>
          <cell r="S2197">
            <v>0.92800000000000005</v>
          </cell>
          <cell r="T2197">
            <v>1.0229999999999999</v>
          </cell>
          <cell r="U2197">
            <v>1</v>
          </cell>
          <cell r="V2197">
            <v>0.88600000000000001</v>
          </cell>
          <cell r="W2197">
            <v>1.0329999999999999</v>
          </cell>
          <cell r="X2197">
            <v>1</v>
          </cell>
          <cell r="Y2197">
            <v>0.875</v>
          </cell>
          <cell r="Z2197">
            <v>1.038</v>
          </cell>
          <cell r="AA2197">
            <v>1</v>
          </cell>
          <cell r="AB2197">
            <v>0.88900000000000001</v>
          </cell>
          <cell r="AC2197">
            <v>1.0389999999999999</v>
          </cell>
          <cell r="AD2197">
            <v>1</v>
          </cell>
          <cell r="AE2197">
            <v>0.89300000000000002</v>
          </cell>
          <cell r="AF2197">
            <v>1.024</v>
          </cell>
        </row>
        <row r="2198">
          <cell r="C2198" t="str">
            <v>08151 BED IN A BAGWP Sls Non Financial Cross Divisional $</v>
          </cell>
          <cell r="D2198" t="str">
            <v>08151 BED IN A BAG</v>
          </cell>
          <cell r="E2198" t="str">
            <v>WP Sls Non Financial Cross Divisional $</v>
          </cell>
          <cell r="F2198">
            <v>0</v>
          </cell>
          <cell r="G2198">
            <v>0</v>
          </cell>
          <cell r="H2198">
            <v>0</v>
          </cell>
          <cell r="I2198">
            <v>0</v>
          </cell>
          <cell r="J2198">
            <v>0</v>
          </cell>
          <cell r="K2198">
            <v>0</v>
          </cell>
          <cell r="L2198">
            <v>0</v>
          </cell>
          <cell r="M2198">
            <v>0</v>
          </cell>
          <cell r="N2198">
            <v>0</v>
          </cell>
          <cell r="O2198">
            <v>0</v>
          </cell>
          <cell r="P2198">
            <v>0</v>
          </cell>
          <cell r="Q2198">
            <v>0</v>
          </cell>
          <cell r="R2198">
            <v>0</v>
          </cell>
          <cell r="S2198">
            <v>0</v>
          </cell>
          <cell r="T2198">
            <v>0</v>
          </cell>
          <cell r="U2198">
            <v>0</v>
          </cell>
          <cell r="V2198">
            <v>0</v>
          </cell>
          <cell r="W2198">
            <v>0</v>
          </cell>
          <cell r="X2198">
            <v>0</v>
          </cell>
          <cell r="Y2198">
            <v>0</v>
          </cell>
          <cell r="Z2198">
            <v>0</v>
          </cell>
          <cell r="AA2198">
            <v>0</v>
          </cell>
          <cell r="AB2198">
            <v>0</v>
          </cell>
          <cell r="AC2198">
            <v>0</v>
          </cell>
          <cell r="AD2198">
            <v>0</v>
          </cell>
          <cell r="AE2198">
            <v>0</v>
          </cell>
          <cell r="AF2198">
            <v>0</v>
          </cell>
        </row>
        <row r="2199">
          <cell r="C2199" t="str">
            <v>08151 BED IN A BAGWP Sls Non Financial Cross Divisional $ % Seas</v>
          </cell>
          <cell r="D2199" t="str">
            <v>08151 BED IN A BAG</v>
          </cell>
          <cell r="E2199" t="str">
            <v>WP Sls Non Financial Cross Divisional $ % Seas</v>
          </cell>
          <cell r="F2199">
            <v>0</v>
          </cell>
          <cell r="G2199">
            <v>0</v>
          </cell>
          <cell r="H2199">
            <v>0</v>
          </cell>
          <cell r="I2199">
            <v>0</v>
          </cell>
          <cell r="J2199">
            <v>0</v>
          </cell>
          <cell r="K2199">
            <v>0</v>
          </cell>
          <cell r="L2199">
            <v>0</v>
          </cell>
          <cell r="M2199">
            <v>0</v>
          </cell>
          <cell r="N2199">
            <v>0</v>
          </cell>
          <cell r="O2199">
            <v>0</v>
          </cell>
          <cell r="P2199">
            <v>0</v>
          </cell>
          <cell r="Q2199">
            <v>0</v>
          </cell>
          <cell r="R2199">
            <v>0</v>
          </cell>
          <cell r="S2199">
            <v>0</v>
          </cell>
          <cell r="T2199">
            <v>0</v>
          </cell>
          <cell r="U2199">
            <v>0</v>
          </cell>
          <cell r="V2199">
            <v>0</v>
          </cell>
          <cell r="W2199">
            <v>0</v>
          </cell>
          <cell r="X2199">
            <v>0</v>
          </cell>
          <cell r="Y2199">
            <v>0</v>
          </cell>
          <cell r="Z2199">
            <v>0</v>
          </cell>
          <cell r="AA2199">
            <v>0</v>
          </cell>
          <cell r="AB2199">
            <v>0</v>
          </cell>
          <cell r="AC2199">
            <v>0</v>
          </cell>
          <cell r="AD2199">
            <v>0</v>
          </cell>
          <cell r="AE2199">
            <v>0</v>
          </cell>
          <cell r="AF2199">
            <v>0</v>
          </cell>
        </row>
        <row r="2200">
          <cell r="C2200" t="str">
            <v>08151 BED IN A BAGWP Sls Non Financial Cross Divisional $ var LY %</v>
          </cell>
          <cell r="D2200" t="str">
            <v>08151 BED IN A BAG</v>
          </cell>
          <cell r="E2200" t="str">
            <v>WP Sls Non Financial Cross Divisional $ var LY %</v>
          </cell>
          <cell r="F2200">
            <v>-1</v>
          </cell>
          <cell r="G2200">
            <v>0</v>
          </cell>
          <cell r="H2200">
            <v>-1</v>
          </cell>
          <cell r="I2200">
            <v>0</v>
          </cell>
          <cell r="J2200">
            <v>0</v>
          </cell>
          <cell r="K2200">
            <v>0</v>
          </cell>
          <cell r="L2200">
            <v>0</v>
          </cell>
          <cell r="M2200">
            <v>0</v>
          </cell>
          <cell r="N2200">
            <v>0</v>
          </cell>
          <cell r="O2200">
            <v>0</v>
          </cell>
          <cell r="P2200">
            <v>0</v>
          </cell>
          <cell r="Q2200">
            <v>0</v>
          </cell>
          <cell r="R2200">
            <v>0</v>
          </cell>
          <cell r="S2200">
            <v>0</v>
          </cell>
          <cell r="T2200">
            <v>0</v>
          </cell>
          <cell r="U2200">
            <v>-1</v>
          </cell>
          <cell r="V2200">
            <v>0</v>
          </cell>
          <cell r="W2200">
            <v>-1</v>
          </cell>
          <cell r="X2200">
            <v>-1</v>
          </cell>
          <cell r="Y2200">
            <v>0</v>
          </cell>
          <cell r="Z2200">
            <v>-1</v>
          </cell>
          <cell r="AA2200">
            <v>-1</v>
          </cell>
          <cell r="AB2200">
            <v>0</v>
          </cell>
          <cell r="AC2200">
            <v>-1</v>
          </cell>
          <cell r="AD2200">
            <v>-1</v>
          </cell>
          <cell r="AE2200">
            <v>0</v>
          </cell>
          <cell r="AF2200">
            <v>-1</v>
          </cell>
        </row>
        <row r="2201">
          <cell r="C2201" t="str">
            <v>08151 BED IN A BAGWP Sls on Owned Inv $ % Seas</v>
          </cell>
          <cell r="D2201" t="str">
            <v>08151 BED IN A BAG</v>
          </cell>
          <cell r="E2201" t="str">
            <v>WP Sls on Owned Inv $ % Seas</v>
          </cell>
          <cell r="F2201">
            <v>1</v>
          </cell>
          <cell r="G2201">
            <v>1</v>
          </cell>
          <cell r="H2201">
            <v>1</v>
          </cell>
          <cell r="I2201">
            <v>0.499</v>
          </cell>
          <cell r="J2201">
            <v>0.50900000000000001</v>
          </cell>
          <cell r="K2201">
            <v>0.49299999999999999</v>
          </cell>
          <cell r="L2201">
            <v>0.14799999999999999</v>
          </cell>
          <cell r="M2201">
            <v>0.13900000000000001</v>
          </cell>
          <cell r="N2201">
            <v>0.154</v>
          </cell>
          <cell r="O2201">
            <v>0.222</v>
          </cell>
          <cell r="P2201">
            <v>0.22</v>
          </cell>
          <cell r="Q2201">
            <v>0.223</v>
          </cell>
          <cell r="R2201">
            <v>0.129</v>
          </cell>
          <cell r="S2201">
            <v>0.15</v>
          </cell>
          <cell r="T2201">
            <v>0.11600000000000001</v>
          </cell>
          <cell r="U2201">
            <v>0.501</v>
          </cell>
          <cell r="V2201">
            <v>0.49099999999999999</v>
          </cell>
          <cell r="W2201">
            <v>0.50700000000000001</v>
          </cell>
          <cell r="X2201">
            <v>0.13100000000000001</v>
          </cell>
          <cell r="Y2201">
            <v>0.13400000000000001</v>
          </cell>
          <cell r="Z2201">
            <v>0.13</v>
          </cell>
          <cell r="AA2201">
            <v>0.223</v>
          </cell>
          <cell r="AB2201">
            <v>0.215</v>
          </cell>
          <cell r="AC2201">
            <v>0.22800000000000001</v>
          </cell>
          <cell r="AD2201">
            <v>0.14699999999999999</v>
          </cell>
          <cell r="AE2201">
            <v>0.14099999999999999</v>
          </cell>
          <cell r="AF2201">
            <v>0.15</v>
          </cell>
        </row>
        <row r="2202">
          <cell r="C2202" t="str">
            <v>08151 BED IN A BAGWP Sls on Owned Inv $ (S, SS, BOPS / CF)</v>
          </cell>
          <cell r="D2202" t="str">
            <v>08151 BED IN A BAG</v>
          </cell>
          <cell r="E2202" t="str">
            <v>WP Sls on Owned Inv $ (S, SS, BOPS / CF)</v>
          </cell>
          <cell r="F2202">
            <v>40485</v>
          </cell>
          <cell r="G2202">
            <v>15500</v>
          </cell>
          <cell r="H2202">
            <v>24985</v>
          </cell>
          <cell r="I2202">
            <v>20198.8</v>
          </cell>
          <cell r="J2202">
            <v>7892.4</v>
          </cell>
          <cell r="K2202">
            <v>12306.4</v>
          </cell>
          <cell r="L2202">
            <v>5992.4</v>
          </cell>
          <cell r="M2202">
            <v>2148.6</v>
          </cell>
          <cell r="N2202">
            <v>3843.8</v>
          </cell>
          <cell r="O2202">
            <v>8978.7999999999993</v>
          </cell>
          <cell r="P2202">
            <v>3414.2</v>
          </cell>
          <cell r="Q2202">
            <v>5564.7</v>
          </cell>
          <cell r="R2202">
            <v>5227.5</v>
          </cell>
          <cell r="S2202">
            <v>2329.6</v>
          </cell>
          <cell r="T2202">
            <v>2897.9</v>
          </cell>
          <cell r="U2202">
            <v>20286.2</v>
          </cell>
          <cell r="V2202">
            <v>7607.6</v>
          </cell>
          <cell r="W2202">
            <v>12678.6</v>
          </cell>
          <cell r="X2202">
            <v>5316.7</v>
          </cell>
          <cell r="Y2202">
            <v>2080.5</v>
          </cell>
          <cell r="Z2202">
            <v>3236.2</v>
          </cell>
          <cell r="AA2202">
            <v>9031.7000000000007</v>
          </cell>
          <cell r="AB2202">
            <v>3335.7</v>
          </cell>
          <cell r="AC2202">
            <v>5696</v>
          </cell>
          <cell r="AD2202">
            <v>5937.9</v>
          </cell>
          <cell r="AE2202">
            <v>2191.4</v>
          </cell>
          <cell r="AF2202">
            <v>3746.5</v>
          </cell>
        </row>
        <row r="2203">
          <cell r="C2203" t="str">
            <v>08151 BED IN A BAGWP Sls on Owned Inv $ (S, SS, BOPS / CF) % Ttl Demand</v>
          </cell>
          <cell r="D2203" t="str">
            <v>08151 BED IN A BAG</v>
          </cell>
          <cell r="E2203" t="str">
            <v>WP Sls on Owned Inv $ (S, SS, BOPS / CF) % Ttl Demand</v>
          </cell>
          <cell r="F2203">
            <v>0.628</v>
          </cell>
          <cell r="G2203">
            <v>1</v>
          </cell>
          <cell r="H2203">
            <v>0.51</v>
          </cell>
          <cell r="I2203">
            <v>0.65400000000000003</v>
          </cell>
          <cell r="J2203">
            <v>1</v>
          </cell>
          <cell r="K2203">
            <v>0.53500000000000003</v>
          </cell>
          <cell r="L2203">
            <v>0.59699999999999998</v>
          </cell>
          <cell r="M2203">
            <v>1</v>
          </cell>
          <cell r="N2203">
            <v>0.48799999999999999</v>
          </cell>
          <cell r="O2203">
            <v>0.8</v>
          </cell>
          <cell r="P2203">
            <v>1</v>
          </cell>
          <cell r="Q2203">
            <v>0.71199999999999997</v>
          </cell>
          <cell r="R2203">
            <v>0.54300000000000004</v>
          </cell>
          <cell r="S2203">
            <v>1</v>
          </cell>
          <cell r="T2203">
            <v>0.39800000000000002</v>
          </cell>
          <cell r="U2203">
            <v>0.60299999999999998</v>
          </cell>
          <cell r="V2203">
            <v>1</v>
          </cell>
          <cell r="W2203">
            <v>0.48699999999999999</v>
          </cell>
          <cell r="X2203">
            <v>0.6</v>
          </cell>
          <cell r="Y2203">
            <v>1</v>
          </cell>
          <cell r="Z2203">
            <v>0.47799999999999998</v>
          </cell>
          <cell r="AA2203">
            <v>0.70499999999999996</v>
          </cell>
          <cell r="AB2203">
            <v>1</v>
          </cell>
          <cell r="AC2203">
            <v>0.60199999999999998</v>
          </cell>
          <cell r="AD2203">
            <v>0.496</v>
          </cell>
          <cell r="AE2203">
            <v>1</v>
          </cell>
          <cell r="AF2203">
            <v>0.38300000000000001</v>
          </cell>
        </row>
        <row r="2204">
          <cell r="C2204" t="str">
            <v>08151 BED IN A BAGWP Sls on Owned Inv $ var LY %</v>
          </cell>
          <cell r="D2204" t="str">
            <v>08151 BED IN A BAG</v>
          </cell>
          <cell r="E2204" t="str">
            <v>WP Sls on Owned Inv $ var LY %</v>
          </cell>
          <cell r="F2204">
            <v>0.23499999999999999</v>
          </cell>
          <cell r="G2204">
            <v>0.221</v>
          </cell>
          <cell r="H2204">
            <v>0.24299999999999999</v>
          </cell>
          <cell r="I2204">
            <v>0.23100000000000001</v>
          </cell>
          <cell r="J2204">
            <v>0.222</v>
          </cell>
          <cell r="K2204">
            <v>0.23599999999999999</v>
          </cell>
          <cell r="L2204">
            <v>0.11799999999999999</v>
          </cell>
          <cell r="M2204">
            <v>0.23599999999999999</v>
          </cell>
          <cell r="N2204">
            <v>6.0999999999999999E-2</v>
          </cell>
          <cell r="O2204">
            <v>0.32400000000000001</v>
          </cell>
          <cell r="P2204">
            <v>0.21299999999999999</v>
          </cell>
          <cell r="Q2204">
            <v>0.40300000000000002</v>
          </cell>
          <cell r="R2204">
            <v>0.224</v>
          </cell>
          <cell r="S2204">
            <v>0.223</v>
          </cell>
          <cell r="T2204">
            <v>0.22500000000000001</v>
          </cell>
          <cell r="U2204">
            <v>0.23899999999999999</v>
          </cell>
          <cell r="V2204">
            <v>0.22</v>
          </cell>
          <cell r="W2204">
            <v>0.25</v>
          </cell>
          <cell r="X2204">
            <v>0.223</v>
          </cell>
          <cell r="Y2204">
            <v>0.21099999999999999</v>
          </cell>
          <cell r="Z2204">
            <v>0.23100000000000001</v>
          </cell>
          <cell r="AA2204">
            <v>0.27900000000000003</v>
          </cell>
          <cell r="AB2204">
            <v>0.21299999999999999</v>
          </cell>
          <cell r="AC2204">
            <v>0.32100000000000001</v>
          </cell>
          <cell r="AD2204">
            <v>0.19500000000000001</v>
          </cell>
          <cell r="AE2204">
            <v>0.24</v>
          </cell>
          <cell r="AF2204">
            <v>0.17100000000000001</v>
          </cell>
        </row>
        <row r="2205">
          <cell r="C2205" t="str">
            <v>08151 BED IN A BAGWP Sls Total Demand $</v>
          </cell>
          <cell r="D2205" t="str">
            <v>08151 BED IN A BAG</v>
          </cell>
          <cell r="E2205" t="str">
            <v>WP Sls Total Demand $</v>
          </cell>
          <cell r="F2205">
            <v>64500</v>
          </cell>
          <cell r="G2205">
            <v>15500</v>
          </cell>
          <cell r="H2205">
            <v>49000</v>
          </cell>
          <cell r="I2205">
            <v>30876.5</v>
          </cell>
          <cell r="J2205">
            <v>7892.4</v>
          </cell>
          <cell r="K2205">
            <v>22984</v>
          </cell>
          <cell r="L2205">
            <v>10032.4</v>
          </cell>
          <cell r="M2205">
            <v>2148.6</v>
          </cell>
          <cell r="N2205">
            <v>7883.7</v>
          </cell>
          <cell r="O2205">
            <v>11225.3</v>
          </cell>
          <cell r="P2205">
            <v>3414.2</v>
          </cell>
          <cell r="Q2205">
            <v>7811.1</v>
          </cell>
          <cell r="R2205">
            <v>9618.7999999999993</v>
          </cell>
          <cell r="S2205">
            <v>2329.6</v>
          </cell>
          <cell r="T2205">
            <v>7289.2</v>
          </cell>
          <cell r="U2205">
            <v>33623.5</v>
          </cell>
          <cell r="V2205">
            <v>7607.6</v>
          </cell>
          <cell r="W2205">
            <v>26016</v>
          </cell>
          <cell r="X2205">
            <v>8856.2000000000007</v>
          </cell>
          <cell r="Y2205">
            <v>2080.5</v>
          </cell>
          <cell r="Z2205">
            <v>6775.7</v>
          </cell>
          <cell r="AA2205">
            <v>12803.6</v>
          </cell>
          <cell r="AB2205">
            <v>3335.7</v>
          </cell>
          <cell r="AC2205">
            <v>9467.9</v>
          </cell>
          <cell r="AD2205">
            <v>11963.7</v>
          </cell>
          <cell r="AE2205">
            <v>2191.4</v>
          </cell>
          <cell r="AF2205">
            <v>9772.2999999999993</v>
          </cell>
        </row>
        <row r="2206">
          <cell r="C2206" t="str">
            <v>08151 BED IN A BAGWP Sls Total Demand $ % All Loc</v>
          </cell>
          <cell r="D2206" t="str">
            <v>08151 BED IN A BAG</v>
          </cell>
          <cell r="E2206" t="str">
            <v>WP Sls Total Demand $ % All Loc</v>
          </cell>
          <cell r="F2206">
            <v>1</v>
          </cell>
          <cell r="G2206">
            <v>0.24</v>
          </cell>
          <cell r="H2206">
            <v>0.76</v>
          </cell>
          <cell r="I2206">
            <v>1</v>
          </cell>
          <cell r="J2206">
            <v>0.25600000000000001</v>
          </cell>
          <cell r="K2206">
            <v>0.74399999999999999</v>
          </cell>
          <cell r="L2206">
            <v>1</v>
          </cell>
          <cell r="M2206">
            <v>0.214</v>
          </cell>
          <cell r="N2206">
            <v>0.78600000000000003</v>
          </cell>
          <cell r="O2206">
            <v>1</v>
          </cell>
          <cell r="P2206">
            <v>0.30399999999999999</v>
          </cell>
          <cell r="Q2206">
            <v>0.69599999999999995</v>
          </cell>
          <cell r="R2206">
            <v>1</v>
          </cell>
          <cell r="S2206">
            <v>0.24199999999999999</v>
          </cell>
          <cell r="T2206">
            <v>0.75800000000000001</v>
          </cell>
          <cell r="U2206">
            <v>1</v>
          </cell>
          <cell r="V2206">
            <v>0.22600000000000001</v>
          </cell>
          <cell r="W2206">
            <v>0.77400000000000002</v>
          </cell>
          <cell r="X2206">
            <v>1</v>
          </cell>
          <cell r="Y2206">
            <v>0.23499999999999999</v>
          </cell>
          <cell r="Z2206">
            <v>0.76500000000000001</v>
          </cell>
          <cell r="AA2206">
            <v>1</v>
          </cell>
          <cell r="AB2206">
            <v>0.26100000000000001</v>
          </cell>
          <cell r="AC2206">
            <v>0.73899999999999999</v>
          </cell>
          <cell r="AD2206">
            <v>1</v>
          </cell>
          <cell r="AE2206">
            <v>0.183</v>
          </cell>
          <cell r="AF2206">
            <v>0.81699999999999995</v>
          </cell>
        </row>
        <row r="2207">
          <cell r="C2207" t="str">
            <v>08151 BED IN A BAGWP Sls Total Demand $ % Seas</v>
          </cell>
          <cell r="D2207" t="str">
            <v>08151 BED IN A BAG</v>
          </cell>
          <cell r="E2207" t="str">
            <v>WP Sls Total Demand $ % Seas</v>
          </cell>
          <cell r="F2207">
            <v>1</v>
          </cell>
          <cell r="G2207">
            <v>1</v>
          </cell>
          <cell r="H2207">
            <v>1</v>
          </cell>
          <cell r="I2207">
            <v>0.47899999999999998</v>
          </cell>
          <cell r="J2207">
            <v>0.50900000000000001</v>
          </cell>
          <cell r="K2207">
            <v>0.46899999999999997</v>
          </cell>
          <cell r="L2207">
            <v>0.156</v>
          </cell>
          <cell r="M2207">
            <v>0.13900000000000001</v>
          </cell>
          <cell r="N2207">
            <v>0.161</v>
          </cell>
          <cell r="O2207">
            <v>0.17399999999999999</v>
          </cell>
          <cell r="P2207">
            <v>0.22</v>
          </cell>
          <cell r="Q2207">
            <v>0.159</v>
          </cell>
          <cell r="R2207">
            <v>0.14899999999999999</v>
          </cell>
          <cell r="S2207">
            <v>0.15</v>
          </cell>
          <cell r="T2207">
            <v>0.14899999999999999</v>
          </cell>
          <cell r="U2207">
            <v>0.52100000000000002</v>
          </cell>
          <cell r="V2207">
            <v>0.49099999999999999</v>
          </cell>
          <cell r="W2207">
            <v>0.53100000000000003</v>
          </cell>
          <cell r="X2207">
            <v>0.13700000000000001</v>
          </cell>
          <cell r="Y2207">
            <v>0.13400000000000001</v>
          </cell>
          <cell r="Z2207">
            <v>0.13800000000000001</v>
          </cell>
          <cell r="AA2207">
            <v>0.19900000000000001</v>
          </cell>
          <cell r="AB2207">
            <v>0.215</v>
          </cell>
          <cell r="AC2207">
            <v>0.193</v>
          </cell>
          <cell r="AD2207">
            <v>0.185</v>
          </cell>
          <cell r="AE2207">
            <v>0.14099999999999999</v>
          </cell>
          <cell r="AF2207">
            <v>0.19900000000000001</v>
          </cell>
        </row>
        <row r="2208">
          <cell r="C2208" t="str">
            <v>08151 BED IN A BAGWP Sls Total Demand $ var CCl CP %</v>
          </cell>
          <cell r="D2208" t="str">
            <v>08151 BED IN A BAG</v>
          </cell>
          <cell r="E2208" t="str">
            <v>WP Sls Total Demand $ var CCl CP %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>
            <v>0</v>
          </cell>
          <cell r="N2208">
            <v>0</v>
          </cell>
          <cell r="O2208">
            <v>0</v>
          </cell>
          <cell r="P2208">
            <v>0</v>
          </cell>
          <cell r="Q2208">
            <v>0</v>
          </cell>
          <cell r="R2208">
            <v>0</v>
          </cell>
          <cell r="S2208">
            <v>0</v>
          </cell>
          <cell r="T2208">
            <v>0</v>
          </cell>
          <cell r="U2208">
            <v>0</v>
          </cell>
          <cell r="V2208">
            <v>0</v>
          </cell>
          <cell r="W2208">
            <v>0</v>
          </cell>
          <cell r="X2208">
            <v>0</v>
          </cell>
          <cell r="Y2208">
            <v>0</v>
          </cell>
          <cell r="Z2208">
            <v>0</v>
          </cell>
          <cell r="AA2208">
            <v>0</v>
          </cell>
          <cell r="AB2208">
            <v>0</v>
          </cell>
          <cell r="AC2208">
            <v>0</v>
          </cell>
          <cell r="AD2208">
            <v>0</v>
          </cell>
          <cell r="AE2208">
            <v>0</v>
          </cell>
          <cell r="AF2208">
            <v>0</v>
          </cell>
        </row>
        <row r="2209">
          <cell r="C2209" t="str">
            <v>08151 BED IN A BAGWP Sls Total Demand $ var CVnd CP %</v>
          </cell>
          <cell r="D2209" t="str">
            <v>08151 BED IN A BAG</v>
          </cell>
          <cell r="E2209" t="str">
            <v>WP Sls Total Demand $ var CVnd CP %</v>
          </cell>
          <cell r="F2209">
            <v>0</v>
          </cell>
          <cell r="G2209">
            <v>0</v>
          </cell>
          <cell r="H2209">
            <v>0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  <cell r="M2209">
            <v>0</v>
          </cell>
          <cell r="N2209">
            <v>0</v>
          </cell>
          <cell r="O2209">
            <v>0</v>
          </cell>
          <cell r="P2209">
            <v>0</v>
          </cell>
          <cell r="Q2209">
            <v>0</v>
          </cell>
          <cell r="R2209">
            <v>0</v>
          </cell>
          <cell r="S2209">
            <v>0</v>
          </cell>
          <cell r="T2209">
            <v>0</v>
          </cell>
          <cell r="U2209">
            <v>0</v>
          </cell>
          <cell r="V2209">
            <v>0</v>
          </cell>
          <cell r="W2209">
            <v>0</v>
          </cell>
          <cell r="X2209">
            <v>0</v>
          </cell>
          <cell r="Y2209">
            <v>0</v>
          </cell>
          <cell r="Z2209">
            <v>0</v>
          </cell>
          <cell r="AA2209">
            <v>0</v>
          </cell>
          <cell r="AB2209">
            <v>0</v>
          </cell>
          <cell r="AC2209">
            <v>0</v>
          </cell>
          <cell r="AD2209">
            <v>0</v>
          </cell>
          <cell r="AE2209">
            <v>0</v>
          </cell>
          <cell r="AF2209">
            <v>0</v>
          </cell>
        </row>
        <row r="2210">
          <cell r="C2210" t="str">
            <v>08151 BED IN A BAGWP Sls Total Demand $ var LDpt CP %</v>
          </cell>
          <cell r="D2210" t="str">
            <v>08151 BED IN A BAG</v>
          </cell>
          <cell r="E2210" t="str">
            <v>WP Sls Total Demand $ var LDpt CP %</v>
          </cell>
          <cell r="F2210">
            <v>0</v>
          </cell>
          <cell r="G2210">
            <v>0</v>
          </cell>
          <cell r="H2210">
            <v>0</v>
          </cell>
          <cell r="I2210">
            <v>0</v>
          </cell>
          <cell r="J2210">
            <v>0</v>
          </cell>
          <cell r="K2210">
            <v>0</v>
          </cell>
          <cell r="L2210">
            <v>0</v>
          </cell>
          <cell r="M2210">
            <v>0</v>
          </cell>
          <cell r="N2210">
            <v>0</v>
          </cell>
          <cell r="O2210">
            <v>0</v>
          </cell>
          <cell r="P2210">
            <v>0</v>
          </cell>
          <cell r="Q2210">
            <v>0</v>
          </cell>
          <cell r="R2210">
            <v>0</v>
          </cell>
          <cell r="S2210">
            <v>0</v>
          </cell>
          <cell r="T2210">
            <v>0</v>
          </cell>
          <cell r="U2210">
            <v>0</v>
          </cell>
          <cell r="V2210">
            <v>0</v>
          </cell>
          <cell r="W2210">
            <v>0</v>
          </cell>
          <cell r="X2210">
            <v>0</v>
          </cell>
          <cell r="Y2210">
            <v>0</v>
          </cell>
          <cell r="Z2210">
            <v>0</v>
          </cell>
          <cell r="AA2210">
            <v>0</v>
          </cell>
          <cell r="AB2210">
            <v>0</v>
          </cell>
          <cell r="AC2210">
            <v>0</v>
          </cell>
          <cell r="AD2210">
            <v>0</v>
          </cell>
          <cell r="AE2210">
            <v>0</v>
          </cell>
          <cell r="AF2210">
            <v>0</v>
          </cell>
        </row>
        <row r="2211">
          <cell r="C2211" t="str">
            <v>08151 BED IN A BAGWP Sls Total Demand $ var LY %</v>
          </cell>
          <cell r="D2211" t="str">
            <v>08151 BED IN A BAG</v>
          </cell>
          <cell r="E2211" t="str">
            <v>WP Sls Total Demand $ var LY %</v>
          </cell>
          <cell r="F2211">
            <v>7.5999999999999998E-2</v>
          </cell>
          <cell r="G2211">
            <v>0.18099999999999999</v>
          </cell>
          <cell r="H2211">
            <v>4.5999999999999999E-2</v>
          </cell>
          <cell r="I2211">
            <v>7.2999999999999995E-2</v>
          </cell>
          <cell r="J2211">
            <v>0.18</v>
          </cell>
          <cell r="K2211">
            <v>4.1000000000000002E-2</v>
          </cell>
          <cell r="L2211">
            <v>5.7000000000000002E-2</v>
          </cell>
          <cell r="M2211">
            <v>0.17899999999999999</v>
          </cell>
          <cell r="N2211">
            <v>2.8000000000000001E-2</v>
          </cell>
          <cell r="O2211">
            <v>8.2000000000000003E-2</v>
          </cell>
          <cell r="P2211">
            <v>0.18099999999999999</v>
          </cell>
          <cell r="Q2211">
            <v>4.3999999999999997E-2</v>
          </cell>
          <cell r="R2211">
            <v>0.08</v>
          </cell>
          <cell r="S2211">
            <v>0.18099999999999999</v>
          </cell>
          <cell r="T2211">
            <v>5.0999999999999997E-2</v>
          </cell>
          <cell r="U2211">
            <v>7.8E-2</v>
          </cell>
          <cell r="V2211">
            <v>0.18099999999999999</v>
          </cell>
          <cell r="W2211">
            <v>5.0999999999999997E-2</v>
          </cell>
          <cell r="X2211">
            <v>7.9000000000000001E-2</v>
          </cell>
          <cell r="Y2211">
            <v>0.18099999999999999</v>
          </cell>
          <cell r="Z2211">
            <v>5.0999999999999997E-2</v>
          </cell>
          <cell r="AA2211">
            <v>8.2000000000000003E-2</v>
          </cell>
          <cell r="AB2211">
            <v>0.18099999999999999</v>
          </cell>
          <cell r="AC2211">
            <v>5.0999999999999997E-2</v>
          </cell>
          <cell r="AD2211">
            <v>7.2999999999999995E-2</v>
          </cell>
          <cell r="AE2211">
            <v>0.18099999999999999</v>
          </cell>
          <cell r="AF2211">
            <v>5.0999999999999997E-2</v>
          </cell>
        </row>
        <row r="2212">
          <cell r="C2212" t="str">
            <v>08151 BED IN A BAGWP Sls Total Demand $ var MA %</v>
          </cell>
          <cell r="D2212" t="str">
            <v>08151 BED IN A BAG</v>
          </cell>
          <cell r="E2212" t="str">
            <v>WP Sls Total Demand $ var MA %</v>
          </cell>
          <cell r="F2212">
            <v>0</v>
          </cell>
          <cell r="G2212">
            <v>0</v>
          </cell>
          <cell r="H2212">
            <v>0</v>
          </cell>
          <cell r="I2212">
            <v>0</v>
          </cell>
          <cell r="J2212">
            <v>0</v>
          </cell>
          <cell r="K2212">
            <v>0</v>
          </cell>
          <cell r="L2212">
            <v>0</v>
          </cell>
          <cell r="M2212">
            <v>0</v>
          </cell>
          <cell r="N2212">
            <v>0</v>
          </cell>
          <cell r="O2212">
            <v>0</v>
          </cell>
          <cell r="P2212">
            <v>0</v>
          </cell>
          <cell r="Q2212">
            <v>0</v>
          </cell>
          <cell r="R2212">
            <v>0</v>
          </cell>
          <cell r="S2212">
            <v>0</v>
          </cell>
          <cell r="T2212">
            <v>0</v>
          </cell>
          <cell r="U2212">
            <v>0</v>
          </cell>
          <cell r="V2212">
            <v>0</v>
          </cell>
          <cell r="W2212">
            <v>0</v>
          </cell>
          <cell r="X2212">
            <v>0</v>
          </cell>
          <cell r="Y2212">
            <v>0</v>
          </cell>
          <cell r="Z2212">
            <v>0</v>
          </cell>
          <cell r="AA2212">
            <v>0</v>
          </cell>
          <cell r="AB2212">
            <v>0</v>
          </cell>
          <cell r="AC2212">
            <v>0</v>
          </cell>
          <cell r="AD2212">
            <v>0</v>
          </cell>
          <cell r="AE2212">
            <v>0</v>
          </cell>
          <cell r="AF2212">
            <v>0</v>
          </cell>
        </row>
        <row r="2213">
          <cell r="C2213" t="str">
            <v>08151 BED IN A BAGWP Sls Total Demand using CExec Flow</v>
          </cell>
          <cell r="D2213" t="str">
            <v>08151 BED IN A BAG</v>
          </cell>
          <cell r="E2213" t="str">
            <v>WP Sls Total Demand using CExec Flow</v>
          </cell>
          <cell r="F2213">
            <v>64500</v>
          </cell>
          <cell r="G2213">
            <v>15500</v>
          </cell>
          <cell r="H2213">
            <v>49000</v>
          </cell>
          <cell r="I2213">
            <v>31957.9</v>
          </cell>
          <cell r="J2213">
            <v>8281.5</v>
          </cell>
          <cell r="K2213">
            <v>23676.400000000001</v>
          </cell>
          <cell r="L2213">
            <v>9197.2999999999993</v>
          </cell>
          <cell r="M2213">
            <v>2221.9</v>
          </cell>
          <cell r="N2213">
            <v>6975.3</v>
          </cell>
          <cell r="O2213">
            <v>14059.6</v>
          </cell>
          <cell r="P2213">
            <v>3774.3</v>
          </cell>
          <cell r="Q2213">
            <v>10285.299999999999</v>
          </cell>
          <cell r="R2213">
            <v>8701</v>
          </cell>
          <cell r="S2213">
            <v>2285.1999999999998</v>
          </cell>
          <cell r="T2213">
            <v>6415.7</v>
          </cell>
          <cell r="U2213">
            <v>32542.1</v>
          </cell>
          <cell r="V2213">
            <v>7218.5</v>
          </cell>
          <cell r="W2213">
            <v>25323.599999999999</v>
          </cell>
          <cell r="X2213">
            <v>8293.2000000000007</v>
          </cell>
          <cell r="Y2213">
            <v>2040.8</v>
          </cell>
          <cell r="Z2213">
            <v>6252.4</v>
          </cell>
          <cell r="AA2213">
            <v>13680.2</v>
          </cell>
          <cell r="AB2213">
            <v>3272.1</v>
          </cell>
          <cell r="AC2213">
            <v>10408.1</v>
          </cell>
          <cell r="AD2213">
            <v>10568.8</v>
          </cell>
          <cell r="AE2213">
            <v>1905.7</v>
          </cell>
          <cell r="AF2213">
            <v>8663.1</v>
          </cell>
        </row>
        <row r="2214">
          <cell r="C2214" t="str">
            <v>08151 BED IN A BAGWP Sls Total Fulfilled $</v>
          </cell>
          <cell r="D2214" t="str">
            <v>08151 BED IN A BAG</v>
          </cell>
          <cell r="E2214" t="str">
            <v>WP Sls Total Fulfilled $</v>
          </cell>
          <cell r="F2214">
            <v>64500</v>
          </cell>
          <cell r="G2214">
            <v>15500</v>
          </cell>
          <cell r="H2214">
            <v>49000</v>
          </cell>
          <cell r="I2214">
            <v>30876.5</v>
          </cell>
          <cell r="J2214">
            <v>7892.4</v>
          </cell>
          <cell r="K2214">
            <v>22984</v>
          </cell>
          <cell r="L2214">
            <v>10032.4</v>
          </cell>
          <cell r="M2214">
            <v>2148.6</v>
          </cell>
          <cell r="N2214">
            <v>7883.7</v>
          </cell>
          <cell r="O2214">
            <v>11225.3</v>
          </cell>
          <cell r="P2214">
            <v>3414.2</v>
          </cell>
          <cell r="Q2214">
            <v>7811.1</v>
          </cell>
          <cell r="R2214">
            <v>9618.7999999999993</v>
          </cell>
          <cell r="S2214">
            <v>2329.6</v>
          </cell>
          <cell r="T2214">
            <v>7289.2</v>
          </cell>
          <cell r="U2214">
            <v>33623.5</v>
          </cell>
          <cell r="V2214">
            <v>7607.6</v>
          </cell>
          <cell r="W2214">
            <v>26016</v>
          </cell>
          <cell r="X2214">
            <v>8856.2000000000007</v>
          </cell>
          <cell r="Y2214">
            <v>2080.5</v>
          </cell>
          <cell r="Z2214">
            <v>6775.7</v>
          </cell>
          <cell r="AA2214">
            <v>12803.6</v>
          </cell>
          <cell r="AB2214">
            <v>3335.7</v>
          </cell>
          <cell r="AC2214">
            <v>9467.9</v>
          </cell>
          <cell r="AD2214">
            <v>11963.7</v>
          </cell>
          <cell r="AE2214">
            <v>2191.4</v>
          </cell>
          <cell r="AF2214">
            <v>9772.2999999999993</v>
          </cell>
        </row>
        <row r="2215">
          <cell r="C2215" t="str">
            <v>08151 BED IN A BAGWP Sls Total Fulfilled $ % All Loc</v>
          </cell>
          <cell r="D2215" t="str">
            <v>08151 BED IN A BAG</v>
          </cell>
          <cell r="E2215" t="str">
            <v>WP Sls Total Fulfilled $ % All Loc</v>
          </cell>
          <cell r="F2215">
            <v>1</v>
          </cell>
          <cell r="G2215">
            <v>0.24</v>
          </cell>
          <cell r="H2215">
            <v>0.76</v>
          </cell>
          <cell r="I2215">
            <v>1</v>
          </cell>
          <cell r="J2215">
            <v>0.25600000000000001</v>
          </cell>
          <cell r="K2215">
            <v>0.74399999999999999</v>
          </cell>
          <cell r="L2215">
            <v>1</v>
          </cell>
          <cell r="M2215">
            <v>0.214</v>
          </cell>
          <cell r="N2215">
            <v>0.78600000000000003</v>
          </cell>
          <cell r="O2215">
            <v>1</v>
          </cell>
          <cell r="P2215">
            <v>0.30399999999999999</v>
          </cell>
          <cell r="Q2215">
            <v>0.69599999999999995</v>
          </cell>
          <cell r="R2215">
            <v>1</v>
          </cell>
          <cell r="S2215">
            <v>0.24199999999999999</v>
          </cell>
          <cell r="T2215">
            <v>0.75800000000000001</v>
          </cell>
          <cell r="U2215">
            <v>1</v>
          </cell>
          <cell r="V2215">
            <v>0.22600000000000001</v>
          </cell>
          <cell r="W2215">
            <v>0.77400000000000002</v>
          </cell>
          <cell r="X2215">
            <v>1</v>
          </cell>
          <cell r="Y2215">
            <v>0.23499999999999999</v>
          </cell>
          <cell r="Z2215">
            <v>0.76500000000000001</v>
          </cell>
          <cell r="AA2215">
            <v>1</v>
          </cell>
          <cell r="AB2215">
            <v>0.26100000000000001</v>
          </cell>
          <cell r="AC2215">
            <v>0.73899999999999999</v>
          </cell>
          <cell r="AD2215">
            <v>1</v>
          </cell>
          <cell r="AE2215">
            <v>0.183</v>
          </cell>
          <cell r="AF2215">
            <v>0.81699999999999995</v>
          </cell>
        </row>
        <row r="2216">
          <cell r="C2216" t="str">
            <v>08151 BED IN A BAGWP Sls Total Fulfilled $ % Seas</v>
          </cell>
          <cell r="D2216" t="str">
            <v>08151 BED IN A BAG</v>
          </cell>
          <cell r="E2216" t="str">
            <v>WP Sls Total Fulfilled $ % Seas</v>
          </cell>
          <cell r="F2216">
            <v>1</v>
          </cell>
          <cell r="G2216">
            <v>1</v>
          </cell>
          <cell r="H2216">
            <v>1</v>
          </cell>
          <cell r="I2216">
            <v>0.47899999999999998</v>
          </cell>
          <cell r="J2216">
            <v>0.50900000000000001</v>
          </cell>
          <cell r="K2216">
            <v>0.46899999999999997</v>
          </cell>
          <cell r="L2216">
            <v>0.156</v>
          </cell>
          <cell r="M2216">
            <v>0.13900000000000001</v>
          </cell>
          <cell r="N2216">
            <v>0.161</v>
          </cell>
          <cell r="O2216">
            <v>0.17399999999999999</v>
          </cell>
          <cell r="P2216">
            <v>0.22</v>
          </cell>
          <cell r="Q2216">
            <v>0.159</v>
          </cell>
          <cell r="R2216">
            <v>0.14899999999999999</v>
          </cell>
          <cell r="S2216">
            <v>0.15</v>
          </cell>
          <cell r="T2216">
            <v>0.14899999999999999</v>
          </cell>
          <cell r="U2216">
            <v>0.52100000000000002</v>
          </cell>
          <cell r="V2216">
            <v>0.49099999999999999</v>
          </cell>
          <cell r="W2216">
            <v>0.53100000000000003</v>
          </cell>
          <cell r="X2216">
            <v>0.13700000000000001</v>
          </cell>
          <cell r="Y2216">
            <v>0.13400000000000001</v>
          </cell>
          <cell r="Z2216">
            <v>0.13800000000000001</v>
          </cell>
          <cell r="AA2216">
            <v>0.19900000000000001</v>
          </cell>
          <cell r="AB2216">
            <v>0.215</v>
          </cell>
          <cell r="AC2216">
            <v>0.193</v>
          </cell>
          <cell r="AD2216">
            <v>0.185</v>
          </cell>
          <cell r="AE2216">
            <v>0.14099999999999999</v>
          </cell>
          <cell r="AF2216">
            <v>0.19900000000000001</v>
          </cell>
        </row>
        <row r="2217">
          <cell r="C2217" t="str">
            <v>08151 BED IN A BAGWP Sls Total Fulfilled $ var LY %</v>
          </cell>
          <cell r="D2217" t="str">
            <v>08151 BED IN A BAG</v>
          </cell>
          <cell r="E2217" t="str">
            <v>WP Sls Total Fulfilled $ var LY %</v>
          </cell>
          <cell r="F2217">
            <v>7.5999999999999998E-2</v>
          </cell>
          <cell r="G2217">
            <v>-6.6000000000000003E-2</v>
          </cell>
          <cell r="H2217">
            <v>0.13</v>
          </cell>
          <cell r="I2217">
            <v>7.2999999999999995E-2</v>
          </cell>
          <cell r="J2217">
            <v>-5.2999999999999999E-2</v>
          </cell>
          <cell r="K2217">
            <v>0.124</v>
          </cell>
          <cell r="L2217">
            <v>5.7000000000000002E-2</v>
          </cell>
          <cell r="M2217">
            <v>-4.7E-2</v>
          </cell>
          <cell r="N2217">
            <v>0.09</v>
          </cell>
          <cell r="O2217">
            <v>8.2000000000000003E-2</v>
          </cell>
          <cell r="P2217">
            <v>0</v>
          </cell>
          <cell r="Q2217">
            <v>0.122</v>
          </cell>
          <cell r="R2217">
            <v>0.08</v>
          </cell>
          <cell r="S2217">
            <v>-0.125</v>
          </cell>
          <cell r="T2217">
            <v>0.16700000000000001</v>
          </cell>
          <cell r="U2217">
            <v>7.8E-2</v>
          </cell>
          <cell r="V2217">
            <v>-7.9000000000000001E-2</v>
          </cell>
          <cell r="W2217">
            <v>0.13500000000000001</v>
          </cell>
          <cell r="X2217">
            <v>7.9000000000000001E-2</v>
          </cell>
          <cell r="Y2217">
            <v>-0.1</v>
          </cell>
          <cell r="Z2217">
            <v>0.15</v>
          </cell>
          <cell r="AA2217">
            <v>8.2000000000000003E-2</v>
          </cell>
          <cell r="AB2217">
            <v>-6.0000000000000001E-3</v>
          </cell>
          <cell r="AC2217">
            <v>0.11700000000000001</v>
          </cell>
          <cell r="AD2217">
            <v>7.2999999999999995E-2</v>
          </cell>
          <cell r="AE2217">
            <v>-0.155</v>
          </cell>
          <cell r="AF2217">
            <v>0.14199999999999999</v>
          </cell>
        </row>
        <row r="2218">
          <cell r="C2218" t="str">
            <v>08151 BED IN A BAGWP Sls Vendor Filled $ % Seas</v>
          </cell>
          <cell r="D2218" t="str">
            <v>08151 BED IN A BAG</v>
          </cell>
          <cell r="E2218" t="str">
            <v>WP Sls Vendor Filled $ % Seas</v>
          </cell>
          <cell r="F2218">
            <v>1</v>
          </cell>
          <cell r="G2218">
            <v>0</v>
          </cell>
          <cell r="H2218">
            <v>1</v>
          </cell>
          <cell r="I2218">
            <v>0.44500000000000001</v>
          </cell>
          <cell r="J2218">
            <v>0</v>
          </cell>
          <cell r="K2218">
            <v>0.44500000000000001</v>
          </cell>
          <cell r="L2218">
            <v>0.16800000000000001</v>
          </cell>
          <cell r="M2218">
            <v>0</v>
          </cell>
          <cell r="N2218">
            <v>0.16800000000000001</v>
          </cell>
          <cell r="O2218">
            <v>9.4E-2</v>
          </cell>
          <cell r="P2218">
            <v>0</v>
          </cell>
          <cell r="Q2218">
            <v>9.4E-2</v>
          </cell>
          <cell r="R2218">
            <v>0.183</v>
          </cell>
          <cell r="S2218">
            <v>0</v>
          </cell>
          <cell r="T2218">
            <v>0.183</v>
          </cell>
          <cell r="U2218">
            <v>0.55500000000000005</v>
          </cell>
          <cell r="V2218">
            <v>0</v>
          </cell>
          <cell r="W2218">
            <v>0.55500000000000005</v>
          </cell>
          <cell r="X2218">
            <v>0.14699999999999999</v>
          </cell>
          <cell r="Y2218">
            <v>0</v>
          </cell>
          <cell r="Z2218">
            <v>0.14699999999999999</v>
          </cell>
          <cell r="AA2218">
            <v>0.157</v>
          </cell>
          <cell r="AB2218">
            <v>0</v>
          </cell>
          <cell r="AC2218">
            <v>0.157</v>
          </cell>
          <cell r="AD2218">
            <v>0.251</v>
          </cell>
          <cell r="AE2218">
            <v>0</v>
          </cell>
          <cell r="AF2218">
            <v>0.251</v>
          </cell>
        </row>
        <row r="2219">
          <cell r="C2219" t="str">
            <v>08151 BED IN A BAGWP Sls Vendor Filled $ (SV / CV)</v>
          </cell>
          <cell r="D2219" t="str">
            <v>08151 BED IN A BAG</v>
          </cell>
          <cell r="E2219" t="str">
            <v>WP Sls Vendor Filled $ (SV / CV)</v>
          </cell>
          <cell r="F2219">
            <v>24015</v>
          </cell>
          <cell r="G2219">
            <v>0</v>
          </cell>
          <cell r="H2219">
            <v>24015</v>
          </cell>
          <cell r="I2219">
            <v>10677.7</v>
          </cell>
          <cell r="J2219">
            <v>0</v>
          </cell>
          <cell r="K2219">
            <v>10677.7</v>
          </cell>
          <cell r="L2219">
            <v>4040</v>
          </cell>
          <cell r="M2219">
            <v>0</v>
          </cell>
          <cell r="N2219">
            <v>4040</v>
          </cell>
          <cell r="O2219">
            <v>2246.4</v>
          </cell>
          <cell r="P2219">
            <v>0</v>
          </cell>
          <cell r="Q2219">
            <v>2246.4</v>
          </cell>
          <cell r="R2219">
            <v>4391.3</v>
          </cell>
          <cell r="S2219">
            <v>0</v>
          </cell>
          <cell r="T2219">
            <v>4391.3</v>
          </cell>
          <cell r="U2219">
            <v>13337.3</v>
          </cell>
          <cell r="V2219">
            <v>0</v>
          </cell>
          <cell r="W2219">
            <v>13337.3</v>
          </cell>
          <cell r="X2219">
            <v>3539.5</v>
          </cell>
          <cell r="Y2219">
            <v>0</v>
          </cell>
          <cell r="Z2219">
            <v>3539.5</v>
          </cell>
          <cell r="AA2219">
            <v>3771.9</v>
          </cell>
          <cell r="AB2219">
            <v>0</v>
          </cell>
          <cell r="AC2219">
            <v>3771.9</v>
          </cell>
          <cell r="AD2219">
            <v>6025.9</v>
          </cell>
          <cell r="AE2219">
            <v>0</v>
          </cell>
          <cell r="AF2219">
            <v>6025.9</v>
          </cell>
        </row>
        <row r="2220">
          <cell r="C2220" t="str">
            <v>08151 BED IN A BAGWP Sls Vendor Filled $ (SV / CV) % Ttl Demand</v>
          </cell>
          <cell r="D2220" t="str">
            <v>08151 BED IN A BAG</v>
          </cell>
          <cell r="E2220" t="str">
            <v>WP Sls Vendor Filled $ (SV / CV) % Ttl Demand</v>
          </cell>
          <cell r="F2220">
            <v>0.372</v>
          </cell>
          <cell r="G2220">
            <v>0</v>
          </cell>
          <cell r="H2220">
            <v>0.49</v>
          </cell>
          <cell r="I2220">
            <v>0.34599999999999997</v>
          </cell>
          <cell r="J2220">
            <v>0</v>
          </cell>
          <cell r="K2220">
            <v>0.46500000000000002</v>
          </cell>
          <cell r="L2220">
            <v>0.40300000000000002</v>
          </cell>
          <cell r="M2220">
            <v>0</v>
          </cell>
          <cell r="N2220">
            <v>0.51200000000000001</v>
          </cell>
          <cell r="O2220">
            <v>0.2</v>
          </cell>
          <cell r="P2220">
            <v>0</v>
          </cell>
          <cell r="Q2220">
            <v>0.28799999999999998</v>
          </cell>
          <cell r="R2220">
            <v>0.45700000000000002</v>
          </cell>
          <cell r="S2220">
            <v>0</v>
          </cell>
          <cell r="T2220">
            <v>0.60199999999999998</v>
          </cell>
          <cell r="U2220">
            <v>0.39700000000000002</v>
          </cell>
          <cell r="V2220">
            <v>0</v>
          </cell>
          <cell r="W2220">
            <v>0.51300000000000001</v>
          </cell>
          <cell r="X2220">
            <v>0.4</v>
          </cell>
          <cell r="Y2220">
            <v>0</v>
          </cell>
          <cell r="Z2220">
            <v>0.52200000000000002</v>
          </cell>
          <cell r="AA2220">
            <v>0.29499999999999998</v>
          </cell>
          <cell r="AB2220">
            <v>0</v>
          </cell>
          <cell r="AC2220">
            <v>0.39800000000000002</v>
          </cell>
          <cell r="AD2220">
            <v>0.504</v>
          </cell>
          <cell r="AE2220">
            <v>0</v>
          </cell>
          <cell r="AF2220">
            <v>0.61699999999999999</v>
          </cell>
        </row>
        <row r="2221">
          <cell r="C2221" t="str">
            <v>08151 BED IN A BAGWP Sls Vendor Filled $ var LY %</v>
          </cell>
          <cell r="D2221" t="str">
            <v>08151 BED IN A BAG</v>
          </cell>
          <cell r="E2221" t="str">
            <v>WP Sls Vendor Filled $ var LY %</v>
          </cell>
          <cell r="F2221">
            <v>0.05</v>
          </cell>
          <cell r="G2221">
            <v>-1</v>
          </cell>
          <cell r="H2221">
            <v>5.0999999999999997E-2</v>
          </cell>
          <cell r="I2221">
            <v>3.9E-2</v>
          </cell>
          <cell r="J2221">
            <v>-1</v>
          </cell>
          <cell r="K2221">
            <v>0.04</v>
          </cell>
          <cell r="L2221">
            <v>0.14299999999999999</v>
          </cell>
          <cell r="M2221">
            <v>-1</v>
          </cell>
          <cell r="N2221">
            <v>0.14499999999999999</v>
          </cell>
          <cell r="O2221">
            <v>-0.23200000000000001</v>
          </cell>
          <cell r="P2221">
            <v>-1</v>
          </cell>
          <cell r="Q2221">
            <v>-0.23100000000000001</v>
          </cell>
          <cell r="R2221">
            <v>0.151</v>
          </cell>
          <cell r="S2221">
            <v>0</v>
          </cell>
          <cell r="T2221">
            <v>0.151</v>
          </cell>
          <cell r="U2221">
            <v>5.8999999999999997E-2</v>
          </cell>
          <cell r="V2221">
            <v>0</v>
          </cell>
          <cell r="W2221">
            <v>5.8999999999999997E-2</v>
          </cell>
          <cell r="X2221">
            <v>9.8000000000000004E-2</v>
          </cell>
          <cell r="Y2221">
            <v>0</v>
          </cell>
          <cell r="Z2221">
            <v>9.8000000000000004E-2</v>
          </cell>
          <cell r="AA2221">
            <v>-7.8E-2</v>
          </cell>
          <cell r="AB2221">
            <v>0</v>
          </cell>
          <cell r="AC2221">
            <v>-7.8E-2</v>
          </cell>
          <cell r="AD2221">
            <v>0.14299999999999999</v>
          </cell>
          <cell r="AE2221">
            <v>0</v>
          </cell>
          <cell r="AF2221">
            <v>0.14299999999999999</v>
          </cell>
        </row>
        <row r="2222">
          <cell r="C2222" t="str">
            <v>08151 BED IN A BAGWP Sls Vendor Filled Fin Return $</v>
          </cell>
          <cell r="D2222" t="str">
            <v>08151 BED IN A BAG</v>
          </cell>
          <cell r="E2222" t="str">
            <v>WP Sls Vendor Filled Fin Return $</v>
          </cell>
          <cell r="F2222">
            <v>4285.8</v>
          </cell>
          <cell r="G2222">
            <v>0</v>
          </cell>
          <cell r="H2222">
            <v>4285.8</v>
          </cell>
          <cell r="I2222">
            <v>1786.1</v>
          </cell>
          <cell r="J2222">
            <v>0</v>
          </cell>
          <cell r="K2222">
            <v>1786.1</v>
          </cell>
          <cell r="L2222">
            <v>926.1</v>
          </cell>
          <cell r="M2222">
            <v>0</v>
          </cell>
          <cell r="N2222">
            <v>926.1</v>
          </cell>
          <cell r="O2222">
            <v>650.70000000000005</v>
          </cell>
          <cell r="P2222">
            <v>0</v>
          </cell>
          <cell r="Q2222">
            <v>650.70000000000005</v>
          </cell>
          <cell r="R2222">
            <v>209.4</v>
          </cell>
          <cell r="S2222">
            <v>0</v>
          </cell>
          <cell r="T2222">
            <v>209.4</v>
          </cell>
          <cell r="U2222">
            <v>2499.6999999999998</v>
          </cell>
          <cell r="V2222">
            <v>0</v>
          </cell>
          <cell r="W2222">
            <v>2499.6999999999998</v>
          </cell>
          <cell r="X2222">
            <v>475.5</v>
          </cell>
          <cell r="Y2222">
            <v>0</v>
          </cell>
          <cell r="Z2222">
            <v>475.5</v>
          </cell>
          <cell r="AA2222">
            <v>815.1</v>
          </cell>
          <cell r="AB2222">
            <v>0</v>
          </cell>
          <cell r="AC2222">
            <v>815.1</v>
          </cell>
          <cell r="AD2222">
            <v>1209.0999999999999</v>
          </cell>
          <cell r="AE2222">
            <v>0</v>
          </cell>
          <cell r="AF2222">
            <v>1209.0999999999999</v>
          </cell>
        </row>
        <row r="2223">
          <cell r="C2223" t="str">
            <v>08151 BED IN A BAGWP Sls Vendor Filled Fin Return %</v>
          </cell>
          <cell r="D2223" t="str">
            <v>08151 BED IN A BAG</v>
          </cell>
          <cell r="E2223" t="str">
            <v>WP Sls Vendor Filled Fin Return %</v>
          </cell>
          <cell r="F2223">
            <v>0.151</v>
          </cell>
          <cell r="G2223">
            <v>0</v>
          </cell>
          <cell r="H2223">
            <v>0.151</v>
          </cell>
          <cell r="I2223">
            <v>0.14299999999999999</v>
          </cell>
          <cell r="J2223">
            <v>0</v>
          </cell>
          <cell r="K2223">
            <v>0.14299999999999999</v>
          </cell>
          <cell r="L2223">
            <v>0.186</v>
          </cell>
          <cell r="M2223">
            <v>0</v>
          </cell>
          <cell r="N2223">
            <v>0.186</v>
          </cell>
          <cell r="O2223">
            <v>0.22500000000000001</v>
          </cell>
          <cell r="P2223">
            <v>0</v>
          </cell>
          <cell r="Q2223">
            <v>0.22500000000000001</v>
          </cell>
          <cell r="R2223">
            <v>4.5999999999999999E-2</v>
          </cell>
          <cell r="S2223">
            <v>0</v>
          </cell>
          <cell r="T2223">
            <v>4.5999999999999999E-2</v>
          </cell>
          <cell r="U2223">
            <v>0.158</v>
          </cell>
          <cell r="V2223">
            <v>0</v>
          </cell>
          <cell r="W2223">
            <v>0.158</v>
          </cell>
          <cell r="X2223">
            <v>0.11799999999999999</v>
          </cell>
          <cell r="Y2223">
            <v>0</v>
          </cell>
          <cell r="Z2223">
            <v>0.11799999999999999</v>
          </cell>
          <cell r="AA2223">
            <v>0.17799999999999999</v>
          </cell>
          <cell r="AB2223">
            <v>0</v>
          </cell>
          <cell r="AC2223">
            <v>0.17799999999999999</v>
          </cell>
          <cell r="AD2223">
            <v>0.16700000000000001</v>
          </cell>
          <cell r="AE2223">
            <v>0</v>
          </cell>
          <cell r="AF2223">
            <v>0.16700000000000001</v>
          </cell>
        </row>
        <row r="2224">
          <cell r="C2224" t="str">
            <v>08151 BED IN A BAGWP Turn on Fulfilled Sls UnAdj</v>
          </cell>
          <cell r="D2224" t="str">
            <v>08151 BED IN A BAG</v>
          </cell>
          <cell r="E2224" t="str">
            <v>WP Turn on Fulfilled Sls UnAdj</v>
          </cell>
          <cell r="F2224">
            <v>2.14</v>
          </cell>
          <cell r="G2224">
            <v>1.37</v>
          </cell>
          <cell r="H2224">
            <v>2.61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  <cell r="R2224">
            <v>0</v>
          </cell>
          <cell r="S2224">
            <v>0</v>
          </cell>
          <cell r="T2224">
            <v>0</v>
          </cell>
          <cell r="U2224">
            <v>0</v>
          </cell>
          <cell r="V2224">
            <v>0</v>
          </cell>
          <cell r="W2224">
            <v>0</v>
          </cell>
          <cell r="X2224">
            <v>0</v>
          </cell>
          <cell r="Y2224">
            <v>0</v>
          </cell>
          <cell r="Z2224">
            <v>0</v>
          </cell>
          <cell r="AA2224">
            <v>0</v>
          </cell>
          <cell r="AB2224">
            <v>0</v>
          </cell>
          <cell r="AC2224">
            <v>0</v>
          </cell>
          <cell r="AD2224">
            <v>0</v>
          </cell>
          <cell r="AE2224">
            <v>0</v>
          </cell>
          <cell r="AF2224">
            <v>0</v>
          </cell>
        </row>
        <row r="2225">
          <cell r="C2225" t="str">
            <v>08151 BED IN A BAGWP Turn on Total Demand Sls</v>
          </cell>
          <cell r="D2225" t="str">
            <v>08151 BED IN A BAG</v>
          </cell>
          <cell r="E2225" t="str">
            <v>WP Turn on Total Demand Sls</v>
          </cell>
          <cell r="F2225">
            <v>2.14</v>
          </cell>
          <cell r="G2225">
            <v>0</v>
          </cell>
          <cell r="H2225">
            <v>0</v>
          </cell>
          <cell r="I2225">
            <v>0</v>
          </cell>
          <cell r="J2225">
            <v>0</v>
          </cell>
          <cell r="K2225">
            <v>0</v>
          </cell>
          <cell r="L2225">
            <v>0</v>
          </cell>
          <cell r="M2225">
            <v>0</v>
          </cell>
          <cell r="N2225">
            <v>0</v>
          </cell>
          <cell r="O2225">
            <v>0</v>
          </cell>
          <cell r="P2225">
            <v>0</v>
          </cell>
          <cell r="Q2225">
            <v>0</v>
          </cell>
          <cell r="R2225">
            <v>0</v>
          </cell>
          <cell r="S2225">
            <v>0</v>
          </cell>
          <cell r="T2225">
            <v>0</v>
          </cell>
          <cell r="U2225">
            <v>0</v>
          </cell>
          <cell r="V2225">
            <v>0</v>
          </cell>
          <cell r="W2225">
            <v>0</v>
          </cell>
          <cell r="X2225">
            <v>0</v>
          </cell>
          <cell r="Y2225">
            <v>0</v>
          </cell>
          <cell r="Z2225">
            <v>0</v>
          </cell>
          <cell r="AA2225">
            <v>0</v>
          </cell>
          <cell r="AB2225">
            <v>0</v>
          </cell>
          <cell r="AC2225">
            <v>0</v>
          </cell>
          <cell r="AD2225">
            <v>0</v>
          </cell>
          <cell r="AE2225">
            <v>0</v>
          </cell>
          <cell r="AF2225">
            <v>0</v>
          </cell>
        </row>
        <row r="2226">
          <cell r="C2226" t="str">
            <v>08151 BED IN A BAGWP Turn on Total Demand Sls UnAdj</v>
          </cell>
          <cell r="D2226" t="str">
            <v>08151 BED IN A BAG</v>
          </cell>
          <cell r="E2226" t="str">
            <v>WP Turn on Total Demand Sls UnAdj</v>
          </cell>
          <cell r="F2226">
            <v>2.14</v>
          </cell>
          <cell r="G2226">
            <v>1.37</v>
          </cell>
          <cell r="H2226">
            <v>2.61</v>
          </cell>
          <cell r="I2226">
            <v>0</v>
          </cell>
          <cell r="J2226">
            <v>0</v>
          </cell>
          <cell r="K2226">
            <v>0</v>
          </cell>
          <cell r="L2226">
            <v>0</v>
          </cell>
          <cell r="M2226">
            <v>0</v>
          </cell>
          <cell r="N2226">
            <v>0</v>
          </cell>
          <cell r="O2226">
            <v>0</v>
          </cell>
          <cell r="P2226">
            <v>0</v>
          </cell>
          <cell r="Q2226">
            <v>0</v>
          </cell>
          <cell r="R2226">
            <v>0</v>
          </cell>
          <cell r="S2226">
            <v>0</v>
          </cell>
          <cell r="T2226">
            <v>0</v>
          </cell>
          <cell r="U2226">
            <v>0</v>
          </cell>
          <cell r="V2226">
            <v>0</v>
          </cell>
          <cell r="W2226">
            <v>0</v>
          </cell>
          <cell r="X2226">
            <v>0</v>
          </cell>
          <cell r="Y2226">
            <v>0</v>
          </cell>
          <cell r="Z2226">
            <v>0</v>
          </cell>
          <cell r="AA2226">
            <v>0</v>
          </cell>
          <cell r="AB2226">
            <v>0</v>
          </cell>
          <cell r="AC2226">
            <v>0</v>
          </cell>
          <cell r="AD2226">
            <v>0</v>
          </cell>
          <cell r="AE2226">
            <v>0</v>
          </cell>
          <cell r="AF2226">
            <v>0</v>
          </cell>
        </row>
        <row r="2227">
          <cell r="C2227" t="str">
            <v>08151 BED IN A BAGWP Wkrm C$</v>
          </cell>
          <cell r="D2227" t="str">
            <v>08151 BED IN A BAG</v>
          </cell>
          <cell r="E2227" t="str">
            <v>WP Wkrm C$</v>
          </cell>
          <cell r="F2227">
            <v>0</v>
          </cell>
          <cell r="G2227">
            <v>0</v>
          </cell>
          <cell r="H2227">
            <v>0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  <cell r="O2227">
            <v>0</v>
          </cell>
          <cell r="P2227">
            <v>0</v>
          </cell>
          <cell r="Q2227">
            <v>0</v>
          </cell>
          <cell r="R2227">
            <v>0</v>
          </cell>
          <cell r="S2227">
            <v>0</v>
          </cell>
          <cell r="T2227">
            <v>0</v>
          </cell>
          <cell r="U2227">
            <v>0</v>
          </cell>
          <cell r="V2227">
            <v>0</v>
          </cell>
          <cell r="W2227">
            <v>0</v>
          </cell>
          <cell r="X2227">
            <v>0</v>
          </cell>
          <cell r="Y2227">
            <v>0</v>
          </cell>
          <cell r="Z2227">
            <v>0</v>
          </cell>
          <cell r="AA2227">
            <v>0</v>
          </cell>
          <cell r="AB2227">
            <v>0</v>
          </cell>
          <cell r="AC2227">
            <v>0</v>
          </cell>
          <cell r="AD2227">
            <v>0</v>
          </cell>
          <cell r="AE2227">
            <v>0</v>
          </cell>
          <cell r="AF2227">
            <v>0</v>
          </cell>
        </row>
        <row r="2228">
          <cell r="C2228" t="str">
            <v>08151 BED IN A BAGWP Wkrm C%</v>
          </cell>
          <cell r="D2228" t="str">
            <v>08151 BED IN A BAG</v>
          </cell>
          <cell r="E2228" t="str">
            <v>WP Wkrm C%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0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  <cell r="O2228">
            <v>0</v>
          </cell>
          <cell r="P2228">
            <v>0</v>
          </cell>
          <cell r="Q2228">
            <v>0</v>
          </cell>
          <cell r="R2228">
            <v>0</v>
          </cell>
          <cell r="S2228">
            <v>0</v>
          </cell>
          <cell r="T2228">
            <v>0</v>
          </cell>
          <cell r="U2228">
            <v>0</v>
          </cell>
          <cell r="V2228">
            <v>0</v>
          </cell>
          <cell r="W2228">
            <v>0</v>
          </cell>
          <cell r="X2228">
            <v>0</v>
          </cell>
          <cell r="Y2228">
            <v>0</v>
          </cell>
          <cell r="Z2228">
            <v>0</v>
          </cell>
          <cell r="AA2228">
            <v>0</v>
          </cell>
          <cell r="AB2228">
            <v>0</v>
          </cell>
          <cell r="AC2228">
            <v>0</v>
          </cell>
          <cell r="AD2228">
            <v>0</v>
          </cell>
          <cell r="AE2228">
            <v>0</v>
          </cell>
          <cell r="AF2228">
            <v>0</v>
          </cell>
        </row>
        <row r="2229">
          <cell r="C2229" t="str">
            <v>606 MODERATE BEDDINGCP Add MU $</v>
          </cell>
          <cell r="D2229" t="str">
            <v>606 MODERATE BEDDING</v>
          </cell>
          <cell r="E2229" t="str">
            <v>CP Add MU $</v>
          </cell>
          <cell r="F2229">
            <v>1452.1</v>
          </cell>
          <cell r="G2229">
            <v>606</v>
          </cell>
          <cell r="H2229">
            <v>846.1</v>
          </cell>
          <cell r="I2229">
            <v>965.6</v>
          </cell>
          <cell r="J2229">
            <v>349.6</v>
          </cell>
          <cell r="K2229">
            <v>616</v>
          </cell>
          <cell r="L2229">
            <v>173.7</v>
          </cell>
          <cell r="M2229">
            <v>40.200000000000003</v>
          </cell>
          <cell r="N2229">
            <v>133.6</v>
          </cell>
          <cell r="O2229">
            <v>611.9</v>
          </cell>
          <cell r="P2229">
            <v>168.6</v>
          </cell>
          <cell r="Q2229">
            <v>443.3</v>
          </cell>
          <cell r="R2229">
            <v>179.9</v>
          </cell>
          <cell r="S2229">
            <v>140.69999999999999</v>
          </cell>
          <cell r="T2229">
            <v>39.200000000000003</v>
          </cell>
          <cell r="U2229">
            <v>486.5</v>
          </cell>
          <cell r="V2229">
            <v>256.39999999999998</v>
          </cell>
          <cell r="W2229">
            <v>230.1</v>
          </cell>
          <cell r="X2229">
            <v>103.5</v>
          </cell>
          <cell r="Y2229">
            <v>27.8</v>
          </cell>
          <cell r="Z2229">
            <v>75.7</v>
          </cell>
          <cell r="AA2229">
            <v>176.1</v>
          </cell>
          <cell r="AB2229">
            <v>106</v>
          </cell>
          <cell r="AC2229">
            <v>70.099999999999994</v>
          </cell>
          <cell r="AD2229">
            <v>206.9</v>
          </cell>
          <cell r="AE2229">
            <v>122.6</v>
          </cell>
          <cell r="AF2229">
            <v>84.3</v>
          </cell>
        </row>
        <row r="2230">
          <cell r="C2230" t="str">
            <v>606 MODERATE BEDDINGCP Add MU %</v>
          </cell>
          <cell r="D2230" t="str">
            <v>606 MODERATE BEDDING</v>
          </cell>
          <cell r="E2230" t="str">
            <v>CP Add MU %</v>
          </cell>
          <cell r="F2230">
            <v>2.2499999999999999E-2</v>
          </cell>
          <cell r="G2230">
            <v>3.9100000000000003E-2</v>
          </cell>
          <cell r="H2230">
            <v>1.7299999999999999E-2</v>
          </cell>
          <cell r="I2230">
            <v>3.1300000000000001E-2</v>
          </cell>
          <cell r="J2230">
            <v>4.4299999999999999E-2</v>
          </cell>
          <cell r="K2230">
            <v>2.6800000000000001E-2</v>
          </cell>
          <cell r="L2230">
            <v>1.7299999999999999E-2</v>
          </cell>
          <cell r="M2230">
            <v>1.8700000000000001E-2</v>
          </cell>
          <cell r="N2230">
            <v>1.6899999999999998E-2</v>
          </cell>
          <cell r="O2230">
            <v>5.45E-2</v>
          </cell>
          <cell r="P2230">
            <v>4.9399999999999999E-2</v>
          </cell>
          <cell r="Q2230">
            <v>5.67E-2</v>
          </cell>
          <cell r="R2230">
            <v>1.8700000000000001E-2</v>
          </cell>
          <cell r="S2230">
            <v>6.0400000000000002E-2</v>
          </cell>
          <cell r="T2230">
            <v>5.4000000000000003E-3</v>
          </cell>
          <cell r="U2230">
            <v>1.4500000000000001E-2</v>
          </cell>
          <cell r="V2230">
            <v>3.3700000000000001E-2</v>
          </cell>
          <cell r="W2230">
            <v>8.8000000000000005E-3</v>
          </cell>
          <cell r="X2230">
            <v>1.17E-2</v>
          </cell>
          <cell r="Y2230">
            <v>1.3299999999999999E-2</v>
          </cell>
          <cell r="Z2230">
            <v>1.12E-2</v>
          </cell>
          <cell r="AA2230">
            <v>1.38E-2</v>
          </cell>
          <cell r="AB2230">
            <v>3.1800000000000002E-2</v>
          </cell>
          <cell r="AC2230">
            <v>7.4000000000000003E-3</v>
          </cell>
          <cell r="AD2230">
            <v>1.7299999999999999E-2</v>
          </cell>
          <cell r="AE2230">
            <v>5.6000000000000001E-2</v>
          </cell>
          <cell r="AF2230">
            <v>8.6E-3</v>
          </cell>
        </row>
        <row r="2231">
          <cell r="C2231" t="str">
            <v>606 MODERATE BEDDINGCP Assoc Disc $</v>
          </cell>
          <cell r="D2231" t="str">
            <v>606 MODERATE BEDDING</v>
          </cell>
          <cell r="E2231" t="str">
            <v>CP Assoc Disc $</v>
          </cell>
          <cell r="F2231">
            <v>374.1</v>
          </cell>
          <cell r="G2231">
            <v>89.9</v>
          </cell>
          <cell r="H2231">
            <v>284.2</v>
          </cell>
          <cell r="I2231">
            <v>179.1</v>
          </cell>
          <cell r="J2231">
            <v>45.8</v>
          </cell>
          <cell r="K2231">
            <v>133.30000000000001</v>
          </cell>
          <cell r="L2231">
            <v>58.2</v>
          </cell>
          <cell r="M2231">
            <v>12.5</v>
          </cell>
          <cell r="N2231">
            <v>45.7</v>
          </cell>
          <cell r="O2231">
            <v>65.099999999999994</v>
          </cell>
          <cell r="P2231">
            <v>19.8</v>
          </cell>
          <cell r="Q2231">
            <v>45.3</v>
          </cell>
          <cell r="R2231">
            <v>55.8</v>
          </cell>
          <cell r="S2231">
            <v>13.5</v>
          </cell>
          <cell r="T2231">
            <v>42.3</v>
          </cell>
          <cell r="U2231">
            <v>195</v>
          </cell>
          <cell r="V2231">
            <v>44.1</v>
          </cell>
          <cell r="W2231">
            <v>150.9</v>
          </cell>
          <cell r="X2231">
            <v>51.4</v>
          </cell>
          <cell r="Y2231">
            <v>12.1</v>
          </cell>
          <cell r="Z2231">
            <v>39.299999999999997</v>
          </cell>
          <cell r="AA2231">
            <v>74.3</v>
          </cell>
          <cell r="AB2231">
            <v>19.3</v>
          </cell>
          <cell r="AC2231">
            <v>54.9</v>
          </cell>
          <cell r="AD2231">
            <v>69.400000000000006</v>
          </cell>
          <cell r="AE2231">
            <v>12.7</v>
          </cell>
          <cell r="AF2231">
            <v>56.7</v>
          </cell>
        </row>
        <row r="2232">
          <cell r="C2232" t="str">
            <v>606 MODERATE BEDDINGCP Assoc Disc %</v>
          </cell>
          <cell r="D2232" t="str">
            <v>606 MODERATE BEDDING</v>
          </cell>
          <cell r="E2232" t="str">
            <v>CP Assoc Disc %</v>
          </cell>
          <cell r="F2232">
            <v>6.0000000000000001E-3</v>
          </cell>
          <cell r="G2232">
            <v>0</v>
          </cell>
          <cell r="H2232">
            <v>0</v>
          </cell>
          <cell r="I2232">
            <v>6.0000000000000001E-3</v>
          </cell>
          <cell r="J2232">
            <v>0</v>
          </cell>
          <cell r="K2232">
            <v>0</v>
          </cell>
          <cell r="L2232">
            <v>6.0000000000000001E-3</v>
          </cell>
          <cell r="M2232">
            <v>0</v>
          </cell>
          <cell r="N2232">
            <v>0</v>
          </cell>
          <cell r="O2232">
            <v>6.0000000000000001E-3</v>
          </cell>
          <cell r="P2232">
            <v>0</v>
          </cell>
          <cell r="Q2232">
            <v>0</v>
          </cell>
          <cell r="R2232">
            <v>6.0000000000000001E-3</v>
          </cell>
          <cell r="S2232">
            <v>0</v>
          </cell>
          <cell r="T2232">
            <v>0</v>
          </cell>
          <cell r="U2232">
            <v>6.0000000000000001E-3</v>
          </cell>
          <cell r="V2232">
            <v>0</v>
          </cell>
          <cell r="W2232">
            <v>0</v>
          </cell>
          <cell r="X2232">
            <v>6.0000000000000001E-3</v>
          </cell>
          <cell r="Y2232">
            <v>0</v>
          </cell>
          <cell r="Z2232">
            <v>0</v>
          </cell>
          <cell r="AA2232">
            <v>6.0000000000000001E-3</v>
          </cell>
          <cell r="AB2232">
            <v>0</v>
          </cell>
          <cell r="AC2232">
            <v>0</v>
          </cell>
          <cell r="AD2232">
            <v>6.0000000000000001E-3</v>
          </cell>
          <cell r="AE2232">
            <v>0</v>
          </cell>
          <cell r="AF2232">
            <v>0</v>
          </cell>
        </row>
        <row r="2233">
          <cell r="C2233" t="str">
            <v>606 MODERATE BEDDINGCP Avail $</v>
          </cell>
          <cell r="D2233" t="str">
            <v>606 MODERATE BEDDING</v>
          </cell>
          <cell r="E2233" t="str">
            <v>CP Avail $</v>
          </cell>
          <cell r="F2233">
            <v>121448</v>
          </cell>
          <cell r="G2233">
            <v>35849.4</v>
          </cell>
          <cell r="H2233">
            <v>85598.6</v>
          </cell>
          <cell r="I2233">
            <v>70786.100000000006</v>
          </cell>
          <cell r="J2233">
            <v>23534.799999999999</v>
          </cell>
          <cell r="K2233">
            <v>47251.3</v>
          </cell>
          <cell r="L2233">
            <v>41154.1</v>
          </cell>
          <cell r="M2233">
            <v>13041.8</v>
          </cell>
          <cell r="N2233">
            <v>28112.3</v>
          </cell>
          <cell r="O2233">
            <v>56706.5</v>
          </cell>
          <cell r="P2233">
            <v>18992.7</v>
          </cell>
          <cell r="Q2233">
            <v>37713.800000000003</v>
          </cell>
          <cell r="R2233">
            <v>70786.100000000006</v>
          </cell>
          <cell r="S2233">
            <v>23534.799999999999</v>
          </cell>
          <cell r="T2233">
            <v>47251.3</v>
          </cell>
          <cell r="U2233">
            <v>121448</v>
          </cell>
          <cell r="V2233">
            <v>35849.4</v>
          </cell>
          <cell r="W2233">
            <v>85598.6</v>
          </cell>
          <cell r="X2233">
            <v>91164.1</v>
          </cell>
          <cell r="Y2233">
            <v>28592.7</v>
          </cell>
          <cell r="Z2233">
            <v>62571.4</v>
          </cell>
          <cell r="AA2233">
            <v>107241.3</v>
          </cell>
          <cell r="AB2233">
            <v>31501.599999999999</v>
          </cell>
          <cell r="AC2233">
            <v>75739.600000000006</v>
          </cell>
          <cell r="AD2233">
            <v>121448</v>
          </cell>
          <cell r="AE2233">
            <v>35849.4</v>
          </cell>
          <cell r="AF2233">
            <v>85598.6</v>
          </cell>
        </row>
        <row r="2234">
          <cell r="C2234" t="str">
            <v>606 MODERATE BEDDINGCP Avail C$</v>
          </cell>
          <cell r="D2234" t="str">
            <v>606 MODERATE BEDDING</v>
          </cell>
          <cell r="E2234" t="str">
            <v>CP Avail C$</v>
          </cell>
          <cell r="F2234">
            <v>49195.5</v>
          </cell>
          <cell r="G2234">
            <v>0</v>
          </cell>
          <cell r="H2234">
            <v>0</v>
          </cell>
          <cell r="I2234">
            <v>28748.2</v>
          </cell>
          <cell r="J2234">
            <v>0</v>
          </cell>
          <cell r="K2234">
            <v>0</v>
          </cell>
          <cell r="L2234">
            <v>16937.599999999999</v>
          </cell>
          <cell r="M2234">
            <v>0</v>
          </cell>
          <cell r="N2234">
            <v>0</v>
          </cell>
          <cell r="O2234">
            <v>23120.1</v>
          </cell>
          <cell r="P2234">
            <v>0</v>
          </cell>
          <cell r="Q2234">
            <v>0</v>
          </cell>
          <cell r="R2234">
            <v>28748.2</v>
          </cell>
          <cell r="S2234">
            <v>0</v>
          </cell>
          <cell r="T2234">
            <v>0</v>
          </cell>
          <cell r="U2234">
            <v>49195.5</v>
          </cell>
          <cell r="V2234">
            <v>0</v>
          </cell>
          <cell r="W2234">
            <v>0</v>
          </cell>
          <cell r="X2234">
            <v>36811.800000000003</v>
          </cell>
          <cell r="Y2234">
            <v>0</v>
          </cell>
          <cell r="Z2234">
            <v>0</v>
          </cell>
          <cell r="AA2234">
            <v>43393.599999999999</v>
          </cell>
          <cell r="AB2234">
            <v>0</v>
          </cell>
          <cell r="AC2234">
            <v>0</v>
          </cell>
          <cell r="AD2234">
            <v>49195.5</v>
          </cell>
          <cell r="AE2234">
            <v>0</v>
          </cell>
          <cell r="AF2234">
            <v>0</v>
          </cell>
        </row>
        <row r="2235">
          <cell r="C2235" t="str">
            <v>606 MODERATE BEDDINGCP Avg Stk + Inv Adj $</v>
          </cell>
          <cell r="D2235" t="str">
            <v>606 MODERATE BEDDING</v>
          </cell>
          <cell r="E2235" t="str">
            <v>CP Avg Stk + Inv Adj $</v>
          </cell>
          <cell r="F2235">
            <v>30091.5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  <cell r="M2235">
            <v>0</v>
          </cell>
          <cell r="N2235">
            <v>0</v>
          </cell>
          <cell r="O2235">
            <v>0</v>
          </cell>
          <cell r="P2235">
            <v>0</v>
          </cell>
          <cell r="Q2235">
            <v>0</v>
          </cell>
          <cell r="R2235">
            <v>0</v>
          </cell>
          <cell r="S2235">
            <v>0</v>
          </cell>
          <cell r="T2235">
            <v>0</v>
          </cell>
          <cell r="U2235">
            <v>0</v>
          </cell>
          <cell r="V2235">
            <v>0</v>
          </cell>
          <cell r="W2235">
            <v>0</v>
          </cell>
          <cell r="X2235">
            <v>0</v>
          </cell>
          <cell r="Y2235">
            <v>0</v>
          </cell>
          <cell r="Z2235">
            <v>0</v>
          </cell>
          <cell r="AA2235">
            <v>0</v>
          </cell>
          <cell r="AB2235">
            <v>0</v>
          </cell>
          <cell r="AC2235">
            <v>0</v>
          </cell>
          <cell r="AD2235">
            <v>0</v>
          </cell>
          <cell r="AE2235">
            <v>0</v>
          </cell>
          <cell r="AF2235">
            <v>0</v>
          </cell>
        </row>
        <row r="2236">
          <cell r="C2236" t="str">
            <v>606 MODERATE BEDDINGCP Avg Stk + Inv Adj $ var LY %</v>
          </cell>
          <cell r="D2236" t="str">
            <v>606 MODERATE BEDDING</v>
          </cell>
          <cell r="E2236" t="str">
            <v>CP Avg Stk + Inv Adj $ var LY %</v>
          </cell>
          <cell r="F2236">
            <v>2.4E-2</v>
          </cell>
          <cell r="G2236">
            <v>0</v>
          </cell>
          <cell r="H2236">
            <v>0</v>
          </cell>
          <cell r="I2236">
            <v>0</v>
          </cell>
          <cell r="J2236">
            <v>0</v>
          </cell>
          <cell r="K2236">
            <v>0</v>
          </cell>
          <cell r="L2236">
            <v>0</v>
          </cell>
          <cell r="M2236">
            <v>0</v>
          </cell>
          <cell r="N2236">
            <v>0</v>
          </cell>
          <cell r="O2236">
            <v>0</v>
          </cell>
          <cell r="P2236">
            <v>0</v>
          </cell>
          <cell r="Q2236">
            <v>0</v>
          </cell>
          <cell r="R2236">
            <v>0</v>
          </cell>
          <cell r="S2236">
            <v>0</v>
          </cell>
          <cell r="T2236">
            <v>0</v>
          </cell>
          <cell r="U2236">
            <v>0</v>
          </cell>
          <cell r="V2236">
            <v>0</v>
          </cell>
          <cell r="W2236">
            <v>0</v>
          </cell>
          <cell r="X2236">
            <v>0</v>
          </cell>
          <cell r="Y2236">
            <v>0</v>
          </cell>
          <cell r="Z2236">
            <v>0</v>
          </cell>
          <cell r="AA2236">
            <v>0</v>
          </cell>
          <cell r="AB2236">
            <v>0</v>
          </cell>
          <cell r="AC2236">
            <v>0</v>
          </cell>
          <cell r="AD2236">
            <v>0</v>
          </cell>
          <cell r="AE2236">
            <v>0</v>
          </cell>
          <cell r="AF2236">
            <v>0</v>
          </cell>
        </row>
        <row r="2237">
          <cell r="C2237" t="str">
            <v>606 MODERATE BEDDINGCP Avg Stk UnAdj $</v>
          </cell>
          <cell r="D2237" t="str">
            <v>606 MODERATE BEDDING</v>
          </cell>
          <cell r="E2237" t="str">
            <v>CP Avg Stk UnAdj $</v>
          </cell>
          <cell r="F2237">
            <v>30091.5</v>
          </cell>
          <cell r="G2237">
            <v>11347.8</v>
          </cell>
          <cell r="H2237">
            <v>18743.7</v>
          </cell>
          <cell r="I2237">
            <v>0</v>
          </cell>
          <cell r="J2237">
            <v>0</v>
          </cell>
          <cell r="K2237">
            <v>0</v>
          </cell>
          <cell r="L2237">
            <v>0</v>
          </cell>
          <cell r="M2237">
            <v>0</v>
          </cell>
          <cell r="N2237">
            <v>0</v>
          </cell>
          <cell r="O2237">
            <v>0</v>
          </cell>
          <cell r="P2237">
            <v>0</v>
          </cell>
          <cell r="Q2237">
            <v>0</v>
          </cell>
          <cell r="R2237">
            <v>0</v>
          </cell>
          <cell r="S2237">
            <v>0</v>
          </cell>
          <cell r="T2237">
            <v>0</v>
          </cell>
          <cell r="U2237">
            <v>0</v>
          </cell>
          <cell r="V2237">
            <v>0</v>
          </cell>
          <cell r="W2237">
            <v>0</v>
          </cell>
          <cell r="X2237">
            <v>0</v>
          </cell>
          <cell r="Y2237">
            <v>0</v>
          </cell>
          <cell r="Z2237">
            <v>0</v>
          </cell>
          <cell r="AA2237">
            <v>0</v>
          </cell>
          <cell r="AB2237">
            <v>0</v>
          </cell>
          <cell r="AC2237">
            <v>0</v>
          </cell>
          <cell r="AD2237">
            <v>0</v>
          </cell>
          <cell r="AE2237">
            <v>0</v>
          </cell>
          <cell r="AF2237">
            <v>0</v>
          </cell>
        </row>
        <row r="2238">
          <cell r="C2238" t="str">
            <v>606 MODERATE BEDDINGCP Avg Stk UnAdj $ var LY %</v>
          </cell>
          <cell r="D2238" t="str">
            <v>606 MODERATE BEDDING</v>
          </cell>
          <cell r="E2238" t="str">
            <v>CP Avg Stk UnAdj $ var LY %</v>
          </cell>
          <cell r="F2238">
            <v>2.4E-2</v>
          </cell>
          <cell r="G2238">
            <v>-0.252</v>
          </cell>
          <cell r="H2238">
            <v>0.318</v>
          </cell>
          <cell r="I2238">
            <v>0</v>
          </cell>
          <cell r="J2238">
            <v>0</v>
          </cell>
          <cell r="K2238">
            <v>0</v>
          </cell>
          <cell r="L2238">
            <v>0</v>
          </cell>
          <cell r="M2238">
            <v>0</v>
          </cell>
          <cell r="N2238">
            <v>0</v>
          </cell>
          <cell r="O2238">
            <v>0</v>
          </cell>
          <cell r="P2238">
            <v>0</v>
          </cell>
          <cell r="Q2238">
            <v>0</v>
          </cell>
          <cell r="R2238">
            <v>0</v>
          </cell>
          <cell r="S2238">
            <v>0</v>
          </cell>
          <cell r="T2238">
            <v>0</v>
          </cell>
          <cell r="U2238">
            <v>0</v>
          </cell>
          <cell r="V2238">
            <v>0</v>
          </cell>
          <cell r="W2238">
            <v>0</v>
          </cell>
          <cell r="X2238">
            <v>0</v>
          </cell>
          <cell r="Y2238">
            <v>0</v>
          </cell>
          <cell r="Z2238">
            <v>0</v>
          </cell>
          <cell r="AA2238">
            <v>0</v>
          </cell>
          <cell r="AB2238">
            <v>0</v>
          </cell>
          <cell r="AC2238">
            <v>0</v>
          </cell>
          <cell r="AD2238">
            <v>0</v>
          </cell>
          <cell r="AE2238">
            <v>0</v>
          </cell>
          <cell r="AF2238">
            <v>0</v>
          </cell>
        </row>
        <row r="2239">
          <cell r="C2239" t="str">
            <v>606 MODERATE BEDDINGCP Avg Wkly Sell Thru %</v>
          </cell>
          <cell r="D2239" t="str">
            <v>606 MODERATE BEDDING</v>
          </cell>
          <cell r="E2239" t="str">
            <v>CP Avg Wkly Sell Thru %</v>
          </cell>
          <cell r="F2239">
            <v>9.4E-2</v>
          </cell>
          <cell r="G2239">
            <v>5.7000000000000002E-2</v>
          </cell>
          <cell r="H2239">
            <v>0.11899999999999999</v>
          </cell>
          <cell r="I2239">
            <v>9.1999999999999998E-2</v>
          </cell>
          <cell r="J2239">
            <v>5.8000000000000003E-2</v>
          </cell>
          <cell r="K2239">
            <v>0.115</v>
          </cell>
          <cell r="L2239">
            <v>0.1</v>
          </cell>
          <cell r="M2239">
            <v>5.8000000000000003E-2</v>
          </cell>
          <cell r="N2239">
            <v>0.124</v>
          </cell>
          <cell r="O2239">
            <v>7.8E-2</v>
          </cell>
          <cell r="P2239">
            <v>6.4000000000000001E-2</v>
          </cell>
          <cell r="Q2239">
            <v>8.5999999999999993E-2</v>
          </cell>
          <cell r="R2239">
            <v>8.1000000000000003E-2</v>
          </cell>
          <cell r="S2239">
            <v>4.9000000000000002E-2</v>
          </cell>
          <cell r="T2239">
            <v>0.10299999999999999</v>
          </cell>
          <cell r="U2239">
            <v>8.5000000000000006E-2</v>
          </cell>
          <cell r="V2239">
            <v>4.8000000000000001E-2</v>
          </cell>
          <cell r="W2239">
            <v>0.111</v>
          </cell>
          <cell r="X2239">
            <v>6.6000000000000003E-2</v>
          </cell>
          <cell r="Y2239">
            <v>0.04</v>
          </cell>
          <cell r="Z2239">
            <v>8.3000000000000004E-2</v>
          </cell>
          <cell r="AA2239">
            <v>7.2999999999999995E-2</v>
          </cell>
          <cell r="AB2239">
            <v>5.3999999999999999E-2</v>
          </cell>
          <cell r="AC2239">
            <v>8.3000000000000004E-2</v>
          </cell>
          <cell r="AD2239">
            <v>9.2999999999999999E-2</v>
          </cell>
          <cell r="AE2239">
            <v>4.7E-2</v>
          </cell>
          <cell r="AF2239">
            <v>0.12</v>
          </cell>
        </row>
        <row r="2240">
          <cell r="C2240" t="str">
            <v>606 MODERATE BEDDINGCP BOM $</v>
          </cell>
          <cell r="D2240" t="str">
            <v>606 MODERATE BEDDING</v>
          </cell>
          <cell r="E2240" t="str">
            <v>CP BOM $</v>
          </cell>
          <cell r="F2240">
            <v>21816</v>
          </cell>
          <cell r="G2240">
            <v>8662</v>
          </cell>
          <cell r="H2240">
            <v>13154</v>
          </cell>
          <cell r="I2240">
            <v>21816</v>
          </cell>
          <cell r="J2240">
            <v>8662</v>
          </cell>
          <cell r="K2240">
            <v>13154</v>
          </cell>
          <cell r="L2240">
            <v>21816</v>
          </cell>
          <cell r="M2240">
            <v>8662</v>
          </cell>
          <cell r="N2240">
            <v>13154</v>
          </cell>
          <cell r="O2240">
            <v>28578.799999999999</v>
          </cell>
          <cell r="P2240">
            <v>9994.5</v>
          </cell>
          <cell r="Q2240">
            <v>18584.3</v>
          </cell>
          <cell r="R2240">
            <v>29149.599999999999</v>
          </cell>
          <cell r="S2240">
            <v>11327.2</v>
          </cell>
          <cell r="T2240">
            <v>17822.5</v>
          </cell>
          <cell r="U2240">
            <v>29975.7</v>
          </cell>
          <cell r="V2240">
            <v>12348.3</v>
          </cell>
          <cell r="W2240">
            <v>17627.400000000001</v>
          </cell>
          <cell r="X2240">
            <v>29975.7</v>
          </cell>
          <cell r="Y2240">
            <v>12348.3</v>
          </cell>
          <cell r="Z2240">
            <v>17627.400000000001</v>
          </cell>
          <cell r="AA2240">
            <v>36997</v>
          </cell>
          <cell r="AB2240">
            <v>13751.9</v>
          </cell>
          <cell r="AC2240">
            <v>23245.1</v>
          </cell>
          <cell r="AD2240">
            <v>33407.199999999997</v>
          </cell>
          <cell r="AE2240">
            <v>11165.9</v>
          </cell>
          <cell r="AF2240">
            <v>22241.200000000001</v>
          </cell>
        </row>
        <row r="2241">
          <cell r="C2241" t="str">
            <v>606 MODERATE BEDDINGCP BOM $ var LY %</v>
          </cell>
          <cell r="D2241" t="str">
            <v>606 MODERATE BEDDING</v>
          </cell>
          <cell r="E2241" t="str">
            <v>CP BOM $ var LY %</v>
          </cell>
          <cell r="F2241">
            <v>0.107</v>
          </cell>
          <cell r="G2241">
            <v>0.17199999999999999</v>
          </cell>
          <cell r="H2241">
            <v>6.7000000000000004E-2</v>
          </cell>
          <cell r="I2241">
            <v>0.107</v>
          </cell>
          <cell r="J2241">
            <v>0.17199999999999999</v>
          </cell>
          <cell r="K2241">
            <v>6.7000000000000004E-2</v>
          </cell>
          <cell r="L2241">
            <v>0.107</v>
          </cell>
          <cell r="M2241">
            <v>0.17199999999999999</v>
          </cell>
          <cell r="N2241">
            <v>6.7000000000000004E-2</v>
          </cell>
          <cell r="O2241">
            <v>0.38500000000000001</v>
          </cell>
          <cell r="P2241">
            <v>0.316</v>
          </cell>
          <cell r="Q2241">
            <v>0.42499999999999999</v>
          </cell>
          <cell r="R2241">
            <v>0.12</v>
          </cell>
          <cell r="S2241">
            <v>-0.124</v>
          </cell>
          <cell r="T2241">
            <v>0.36099999999999999</v>
          </cell>
          <cell r="U2241">
            <v>-0.17499999999999999</v>
          </cell>
          <cell r="V2241">
            <v>-0.39700000000000002</v>
          </cell>
          <cell r="W2241">
            <v>0.112</v>
          </cell>
          <cell r="X2241">
            <v>-0.17499999999999999</v>
          </cell>
          <cell r="Y2241">
            <v>-0.39700000000000002</v>
          </cell>
          <cell r="Z2241">
            <v>0.112</v>
          </cell>
          <cell r="AA2241">
            <v>-7.0999999999999994E-2</v>
          </cell>
          <cell r="AB2241">
            <v>-0.34399999999999997</v>
          </cell>
          <cell r="AC2241">
            <v>0.23400000000000001</v>
          </cell>
          <cell r="AD2241">
            <v>-2E-3</v>
          </cell>
          <cell r="AE2241">
            <v>-0.40899999999999997</v>
          </cell>
          <cell r="AF2241">
            <v>0.52300000000000002</v>
          </cell>
        </row>
        <row r="2242">
          <cell r="C2242" t="str">
            <v>606 MODERATE BEDDINGCP BOM C$</v>
          </cell>
          <cell r="D2242" t="str">
            <v>606 MODERATE BEDDING</v>
          </cell>
          <cell r="E2242" t="str">
            <v>CP BOM C$</v>
          </cell>
          <cell r="F2242">
            <v>8964.2000000000007</v>
          </cell>
          <cell r="G2242">
            <v>0</v>
          </cell>
          <cell r="H2242">
            <v>0</v>
          </cell>
          <cell r="I2242">
            <v>8964.2000000000007</v>
          </cell>
          <cell r="J2242">
            <v>0</v>
          </cell>
          <cell r="K2242">
            <v>0</v>
          </cell>
          <cell r="L2242">
            <v>8964.2000000000007</v>
          </cell>
          <cell r="M2242">
            <v>0</v>
          </cell>
          <cell r="N2242">
            <v>0</v>
          </cell>
          <cell r="O2242">
            <v>11762.1</v>
          </cell>
          <cell r="P2242">
            <v>0</v>
          </cell>
          <cell r="Q2242">
            <v>0</v>
          </cell>
          <cell r="R2242">
            <v>11884.8</v>
          </cell>
          <cell r="S2242">
            <v>0</v>
          </cell>
          <cell r="T2242">
            <v>0</v>
          </cell>
          <cell r="U2242">
            <v>12174</v>
          </cell>
          <cell r="V2242">
            <v>0</v>
          </cell>
          <cell r="W2242">
            <v>0</v>
          </cell>
          <cell r="X2242">
            <v>12174</v>
          </cell>
          <cell r="Y2242">
            <v>0</v>
          </cell>
          <cell r="Z2242">
            <v>0</v>
          </cell>
          <cell r="AA2242">
            <v>14939.3</v>
          </cell>
          <cell r="AB2242">
            <v>0</v>
          </cell>
          <cell r="AC2242">
            <v>0</v>
          </cell>
          <cell r="AD2242">
            <v>13517.7</v>
          </cell>
          <cell r="AE2242">
            <v>0</v>
          </cell>
          <cell r="AF2242">
            <v>0</v>
          </cell>
        </row>
        <row r="2243">
          <cell r="C2243" t="str">
            <v>606 MODERATE BEDDINGCP BOS $</v>
          </cell>
          <cell r="D2243" t="str">
            <v>606 MODERATE BEDDING</v>
          </cell>
          <cell r="E2243" t="str">
            <v>CP BOS $</v>
          </cell>
          <cell r="F2243">
            <v>21816</v>
          </cell>
          <cell r="G2243">
            <v>8662</v>
          </cell>
          <cell r="H2243">
            <v>13154</v>
          </cell>
          <cell r="I2243">
            <v>0</v>
          </cell>
          <cell r="J2243">
            <v>0</v>
          </cell>
          <cell r="K2243">
            <v>0</v>
          </cell>
          <cell r="L2243">
            <v>0</v>
          </cell>
          <cell r="M2243">
            <v>0</v>
          </cell>
          <cell r="N2243">
            <v>0</v>
          </cell>
          <cell r="O2243">
            <v>0</v>
          </cell>
          <cell r="P2243">
            <v>0</v>
          </cell>
          <cell r="Q2243">
            <v>0</v>
          </cell>
          <cell r="R2243">
            <v>0</v>
          </cell>
          <cell r="S2243">
            <v>0</v>
          </cell>
          <cell r="T2243">
            <v>0</v>
          </cell>
          <cell r="U2243">
            <v>0</v>
          </cell>
          <cell r="V2243">
            <v>0</v>
          </cell>
          <cell r="W2243">
            <v>0</v>
          </cell>
          <cell r="X2243">
            <v>0</v>
          </cell>
          <cell r="Y2243">
            <v>0</v>
          </cell>
          <cell r="Z2243">
            <v>0</v>
          </cell>
          <cell r="AA2243">
            <v>0</v>
          </cell>
          <cell r="AB2243">
            <v>0</v>
          </cell>
          <cell r="AC2243">
            <v>0</v>
          </cell>
          <cell r="AD2243">
            <v>0</v>
          </cell>
          <cell r="AE2243">
            <v>0</v>
          </cell>
          <cell r="AF2243">
            <v>0</v>
          </cell>
        </row>
        <row r="2244">
          <cell r="C2244" t="str">
            <v>606 MODERATE BEDDINGCP BOS $ var LY %</v>
          </cell>
          <cell r="D2244" t="str">
            <v>606 MODERATE BEDDING</v>
          </cell>
          <cell r="E2244" t="str">
            <v>CP BOS $ var LY %</v>
          </cell>
          <cell r="F2244">
            <v>0.107</v>
          </cell>
          <cell r="G2244">
            <v>0.17199999999999999</v>
          </cell>
          <cell r="H2244">
            <v>6.7000000000000004E-2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  <cell r="M2244">
            <v>0</v>
          </cell>
          <cell r="N2244">
            <v>0</v>
          </cell>
          <cell r="O2244">
            <v>0</v>
          </cell>
          <cell r="P2244">
            <v>0</v>
          </cell>
          <cell r="Q2244">
            <v>0</v>
          </cell>
          <cell r="R2244">
            <v>0</v>
          </cell>
          <cell r="S2244">
            <v>0</v>
          </cell>
          <cell r="T2244">
            <v>0</v>
          </cell>
          <cell r="U2244">
            <v>0</v>
          </cell>
          <cell r="V2244">
            <v>0</v>
          </cell>
          <cell r="W2244">
            <v>0</v>
          </cell>
          <cell r="X2244">
            <v>0</v>
          </cell>
          <cell r="Y2244">
            <v>0</v>
          </cell>
          <cell r="Z2244">
            <v>0</v>
          </cell>
          <cell r="AA2244">
            <v>0</v>
          </cell>
          <cell r="AB2244">
            <v>0</v>
          </cell>
          <cell r="AC2244">
            <v>0</v>
          </cell>
          <cell r="AD2244">
            <v>0</v>
          </cell>
          <cell r="AE2244">
            <v>0</v>
          </cell>
          <cell r="AF2244">
            <v>0</v>
          </cell>
        </row>
        <row r="2245">
          <cell r="C2245" t="str">
            <v>606 MODERATE BEDDINGCP BOS + Inv Adj $</v>
          </cell>
          <cell r="D2245" t="str">
            <v>606 MODERATE BEDDING</v>
          </cell>
          <cell r="E2245" t="str">
            <v>CP BOS + Inv Adj $</v>
          </cell>
          <cell r="F2245">
            <v>21816</v>
          </cell>
          <cell r="G2245">
            <v>0</v>
          </cell>
          <cell r="H2245">
            <v>0</v>
          </cell>
          <cell r="I2245">
            <v>0</v>
          </cell>
          <cell r="J2245">
            <v>0</v>
          </cell>
          <cell r="K2245">
            <v>0</v>
          </cell>
          <cell r="L2245">
            <v>0</v>
          </cell>
          <cell r="M2245">
            <v>0</v>
          </cell>
          <cell r="N2245">
            <v>0</v>
          </cell>
          <cell r="O2245">
            <v>0</v>
          </cell>
          <cell r="P2245">
            <v>0</v>
          </cell>
          <cell r="Q2245">
            <v>0</v>
          </cell>
          <cell r="R2245">
            <v>0</v>
          </cell>
          <cell r="S2245">
            <v>0</v>
          </cell>
          <cell r="T2245">
            <v>0</v>
          </cell>
          <cell r="U2245">
            <v>0</v>
          </cell>
          <cell r="V2245">
            <v>0</v>
          </cell>
          <cell r="W2245">
            <v>0</v>
          </cell>
          <cell r="X2245">
            <v>0</v>
          </cell>
          <cell r="Y2245">
            <v>0</v>
          </cell>
          <cell r="Z2245">
            <v>0</v>
          </cell>
          <cell r="AA2245">
            <v>0</v>
          </cell>
          <cell r="AB2245">
            <v>0</v>
          </cell>
          <cell r="AC2245">
            <v>0</v>
          </cell>
          <cell r="AD2245">
            <v>0</v>
          </cell>
          <cell r="AE2245">
            <v>0</v>
          </cell>
          <cell r="AF2245">
            <v>0</v>
          </cell>
        </row>
        <row r="2246">
          <cell r="C2246" t="str">
            <v>606 MODERATE BEDDINGCP BOS C$</v>
          </cell>
          <cell r="D2246" t="str">
            <v>606 MODERATE BEDDING</v>
          </cell>
          <cell r="E2246" t="str">
            <v>CP BOS C$</v>
          </cell>
          <cell r="F2246">
            <v>8964.2000000000007</v>
          </cell>
          <cell r="G2246">
            <v>0</v>
          </cell>
          <cell r="H2246">
            <v>0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  <cell r="M2246">
            <v>0</v>
          </cell>
          <cell r="N2246">
            <v>0</v>
          </cell>
          <cell r="O2246">
            <v>0</v>
          </cell>
          <cell r="P2246">
            <v>0</v>
          </cell>
          <cell r="Q2246">
            <v>0</v>
          </cell>
          <cell r="R2246">
            <v>0</v>
          </cell>
          <cell r="S2246">
            <v>0</v>
          </cell>
          <cell r="T2246">
            <v>0</v>
          </cell>
          <cell r="U2246">
            <v>0</v>
          </cell>
          <cell r="V2246">
            <v>0</v>
          </cell>
          <cell r="W2246">
            <v>0</v>
          </cell>
          <cell r="X2246">
            <v>0</v>
          </cell>
          <cell r="Y2246">
            <v>0</v>
          </cell>
          <cell r="Z2246">
            <v>0</v>
          </cell>
          <cell r="AA2246">
            <v>0</v>
          </cell>
          <cell r="AB2246">
            <v>0</v>
          </cell>
          <cell r="AC2246">
            <v>0</v>
          </cell>
          <cell r="AD2246">
            <v>0</v>
          </cell>
          <cell r="AE2246">
            <v>0</v>
          </cell>
          <cell r="AF2246">
            <v>0</v>
          </cell>
        </row>
        <row r="2247">
          <cell r="C2247" t="str">
            <v>606 MODERATE BEDDINGCP BOS Inv Adj $</v>
          </cell>
          <cell r="D2247" t="str">
            <v>606 MODERATE BEDDING</v>
          </cell>
          <cell r="E2247" t="str">
            <v>CP BOS Inv Adj $</v>
          </cell>
          <cell r="F2247">
            <v>0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0</v>
          </cell>
          <cell r="P2247">
            <v>0</v>
          </cell>
          <cell r="Q2247">
            <v>0</v>
          </cell>
          <cell r="R2247">
            <v>0</v>
          </cell>
          <cell r="S2247">
            <v>0</v>
          </cell>
          <cell r="T2247">
            <v>0</v>
          </cell>
          <cell r="U2247">
            <v>0</v>
          </cell>
          <cell r="V2247">
            <v>0</v>
          </cell>
          <cell r="W2247">
            <v>0</v>
          </cell>
          <cell r="X2247">
            <v>0</v>
          </cell>
          <cell r="Y2247">
            <v>0</v>
          </cell>
          <cell r="Z2247">
            <v>0</v>
          </cell>
          <cell r="AA2247">
            <v>0</v>
          </cell>
          <cell r="AB2247">
            <v>0</v>
          </cell>
          <cell r="AC2247">
            <v>0</v>
          </cell>
          <cell r="AD2247">
            <v>0</v>
          </cell>
          <cell r="AE2247">
            <v>0</v>
          </cell>
          <cell r="AF2247">
            <v>0</v>
          </cell>
        </row>
        <row r="2248">
          <cell r="C2248" t="str">
            <v>606 MODERATE BEDDINGCP BOS Inv Adj %</v>
          </cell>
          <cell r="D2248" t="str">
            <v>606 MODERATE BEDDING</v>
          </cell>
          <cell r="E2248" t="str">
            <v>CP BOS Inv Adj %</v>
          </cell>
          <cell r="F2248">
            <v>0</v>
          </cell>
          <cell r="G2248">
            <v>0</v>
          </cell>
          <cell r="H2248">
            <v>0</v>
          </cell>
          <cell r="I2248">
            <v>0</v>
          </cell>
          <cell r="J2248">
            <v>0</v>
          </cell>
          <cell r="K2248">
            <v>0</v>
          </cell>
          <cell r="L2248">
            <v>0</v>
          </cell>
          <cell r="M2248">
            <v>0</v>
          </cell>
          <cell r="N2248">
            <v>0</v>
          </cell>
          <cell r="O2248">
            <v>0</v>
          </cell>
          <cell r="P2248">
            <v>0</v>
          </cell>
          <cell r="Q2248">
            <v>0</v>
          </cell>
          <cell r="R2248">
            <v>0</v>
          </cell>
          <cell r="S2248">
            <v>0</v>
          </cell>
          <cell r="T2248">
            <v>0</v>
          </cell>
          <cell r="U2248">
            <v>0</v>
          </cell>
          <cell r="V2248">
            <v>0</v>
          </cell>
          <cell r="W2248">
            <v>0</v>
          </cell>
          <cell r="X2248">
            <v>0</v>
          </cell>
          <cell r="Y2248">
            <v>0</v>
          </cell>
          <cell r="Z2248">
            <v>0</v>
          </cell>
          <cell r="AA2248">
            <v>0</v>
          </cell>
          <cell r="AB2248">
            <v>0</v>
          </cell>
          <cell r="AC2248">
            <v>0</v>
          </cell>
          <cell r="AD2248">
            <v>0</v>
          </cell>
          <cell r="AE2248">
            <v>0</v>
          </cell>
          <cell r="AF2248">
            <v>0</v>
          </cell>
        </row>
        <row r="2249">
          <cell r="C2249" t="str">
            <v>606 MODERATE BEDDINGCP BOS Net MU %</v>
          </cell>
          <cell r="D2249" t="str">
            <v>606 MODERATE BEDDING</v>
          </cell>
          <cell r="E2249" t="str">
            <v>CP BOS Net MU %</v>
          </cell>
          <cell r="F2249">
            <v>0.58909999999999996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  <cell r="K2249">
            <v>0</v>
          </cell>
          <cell r="L2249">
            <v>0</v>
          </cell>
          <cell r="M2249">
            <v>0</v>
          </cell>
          <cell r="N2249">
            <v>0</v>
          </cell>
          <cell r="O2249">
            <v>0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0</v>
          </cell>
          <cell r="V2249">
            <v>0</v>
          </cell>
          <cell r="W2249">
            <v>0</v>
          </cell>
          <cell r="X2249">
            <v>0</v>
          </cell>
          <cell r="Y2249">
            <v>0</v>
          </cell>
          <cell r="Z2249">
            <v>0</v>
          </cell>
          <cell r="AA2249">
            <v>0</v>
          </cell>
          <cell r="AB2249">
            <v>0</v>
          </cell>
          <cell r="AC2249">
            <v>0</v>
          </cell>
          <cell r="AD2249">
            <v>0</v>
          </cell>
          <cell r="AE2249">
            <v>0</v>
          </cell>
          <cell r="AF2249">
            <v>0</v>
          </cell>
        </row>
        <row r="2250">
          <cell r="C2250" t="str">
            <v>606 MODERATE BEDDINGCP Buying MU %</v>
          </cell>
          <cell r="D2250" t="str">
            <v>606 MODERATE BEDDING</v>
          </cell>
          <cell r="E2250" t="str">
            <v>CP Buying MU %</v>
          </cell>
          <cell r="F2250">
            <v>0.61150000000000004</v>
          </cell>
          <cell r="G2250">
            <v>0</v>
          </cell>
          <cell r="H2250">
            <v>0</v>
          </cell>
          <cell r="I2250">
            <v>0.60950000000000004</v>
          </cell>
          <cell r="J2250">
            <v>0</v>
          </cell>
          <cell r="K2250">
            <v>0</v>
          </cell>
          <cell r="L2250">
            <v>0.60670000000000002</v>
          </cell>
          <cell r="M2250">
            <v>0</v>
          </cell>
          <cell r="N2250">
            <v>0</v>
          </cell>
          <cell r="O2250">
            <v>0.60760000000000003</v>
          </cell>
          <cell r="P2250">
            <v>0</v>
          </cell>
          <cell r="Q2250">
            <v>0</v>
          </cell>
          <cell r="R2250">
            <v>0.61539999999999995</v>
          </cell>
          <cell r="S2250">
            <v>0</v>
          </cell>
          <cell r="T2250">
            <v>0</v>
          </cell>
          <cell r="U2250">
            <v>0.61350000000000005</v>
          </cell>
          <cell r="V2250">
            <v>0</v>
          </cell>
          <cell r="W2250">
            <v>0</v>
          </cell>
          <cell r="X2250">
            <v>0.62239999999999995</v>
          </cell>
          <cell r="Y2250">
            <v>0</v>
          </cell>
          <cell r="Z2250">
            <v>0</v>
          </cell>
          <cell r="AA2250">
            <v>0.60770000000000002</v>
          </cell>
          <cell r="AB2250">
            <v>0</v>
          </cell>
          <cell r="AC2250">
            <v>0</v>
          </cell>
          <cell r="AD2250">
            <v>0.60719999999999996</v>
          </cell>
          <cell r="AE2250">
            <v>0</v>
          </cell>
          <cell r="AF2250">
            <v>0</v>
          </cell>
        </row>
        <row r="2251">
          <cell r="C2251" t="str">
            <v>606 MODERATE BEDDINGCP COGS C$</v>
          </cell>
          <cell r="D2251" t="str">
            <v>606 MODERATE BEDDING</v>
          </cell>
          <cell r="E2251" t="str">
            <v>CP COGS C$</v>
          </cell>
          <cell r="F2251">
            <v>36753.1</v>
          </cell>
          <cell r="G2251">
            <v>0</v>
          </cell>
          <cell r="H2251">
            <v>0</v>
          </cell>
          <cell r="I2251">
            <v>16574.2</v>
          </cell>
          <cell r="J2251">
            <v>0</v>
          </cell>
          <cell r="K2251">
            <v>0</v>
          </cell>
          <cell r="L2251">
            <v>5175.5</v>
          </cell>
          <cell r="M2251">
            <v>0</v>
          </cell>
          <cell r="N2251">
            <v>0</v>
          </cell>
          <cell r="O2251">
            <v>6059.8</v>
          </cell>
          <cell r="P2251">
            <v>0</v>
          </cell>
          <cell r="Q2251">
            <v>0</v>
          </cell>
          <cell r="R2251">
            <v>5338.9</v>
          </cell>
          <cell r="S2251">
            <v>0</v>
          </cell>
          <cell r="T2251">
            <v>0</v>
          </cell>
          <cell r="U2251">
            <v>20178.900000000001</v>
          </cell>
          <cell r="V2251">
            <v>0</v>
          </cell>
          <cell r="W2251">
            <v>0</v>
          </cell>
          <cell r="X2251">
            <v>5298.3</v>
          </cell>
          <cell r="Y2251">
            <v>0</v>
          </cell>
          <cell r="Z2251">
            <v>0</v>
          </cell>
          <cell r="AA2251">
            <v>8003.4</v>
          </cell>
          <cell r="AB2251">
            <v>0</v>
          </cell>
          <cell r="AC2251">
            <v>0</v>
          </cell>
          <cell r="AD2251">
            <v>6877.2</v>
          </cell>
          <cell r="AE2251">
            <v>0</v>
          </cell>
          <cell r="AF2251">
            <v>0</v>
          </cell>
        </row>
        <row r="2252">
          <cell r="C2252" t="str">
            <v>606 MODERATE BEDDINGCP Cum Net MU %</v>
          </cell>
          <cell r="D2252" t="str">
            <v>606 MODERATE BEDDING</v>
          </cell>
          <cell r="E2252" t="str">
            <v>CP Cum Net MU %</v>
          </cell>
          <cell r="F2252">
            <v>0.59489999999999998</v>
          </cell>
          <cell r="G2252">
            <v>0</v>
          </cell>
          <cell r="H2252">
            <v>0</v>
          </cell>
          <cell r="I2252">
            <v>0.59389999999999998</v>
          </cell>
          <cell r="J2252">
            <v>0</v>
          </cell>
          <cell r="K2252">
            <v>0</v>
          </cell>
          <cell r="L2252">
            <v>0.58840000000000003</v>
          </cell>
          <cell r="M2252">
            <v>0</v>
          </cell>
          <cell r="N2252">
            <v>0</v>
          </cell>
          <cell r="O2252">
            <v>0.59230000000000005</v>
          </cell>
          <cell r="P2252">
            <v>0</v>
          </cell>
          <cell r="Q2252">
            <v>0</v>
          </cell>
          <cell r="R2252">
            <v>0.59389999999999998</v>
          </cell>
          <cell r="S2252">
            <v>0</v>
          </cell>
          <cell r="T2252">
            <v>0</v>
          </cell>
          <cell r="U2252">
            <v>0.59489999999999998</v>
          </cell>
          <cell r="V2252">
            <v>0</v>
          </cell>
          <cell r="W2252">
            <v>0</v>
          </cell>
          <cell r="X2252">
            <v>0.59619999999999995</v>
          </cell>
          <cell r="Y2252">
            <v>0</v>
          </cell>
          <cell r="Z2252">
            <v>0</v>
          </cell>
          <cell r="AA2252">
            <v>0.59540000000000004</v>
          </cell>
          <cell r="AB2252">
            <v>0</v>
          </cell>
          <cell r="AC2252">
            <v>0</v>
          </cell>
          <cell r="AD2252">
            <v>0.59489999999999998</v>
          </cell>
          <cell r="AE2252">
            <v>0</v>
          </cell>
          <cell r="AF2252">
            <v>0</v>
          </cell>
        </row>
        <row r="2253">
          <cell r="C2253" t="str">
            <v>606 MODERATE BEDDINGCP Disc Taken C$</v>
          </cell>
          <cell r="D2253" t="str">
            <v>606 MODERATE BEDDING</v>
          </cell>
          <cell r="E2253" t="str">
            <v>CP Disc Taken C$</v>
          </cell>
          <cell r="F2253">
            <v>0</v>
          </cell>
          <cell r="G2253">
            <v>0</v>
          </cell>
          <cell r="H2253">
            <v>0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  <cell r="O2253">
            <v>0</v>
          </cell>
          <cell r="P2253">
            <v>0</v>
          </cell>
          <cell r="Q2253">
            <v>0</v>
          </cell>
          <cell r="R2253">
            <v>0</v>
          </cell>
          <cell r="S2253">
            <v>0</v>
          </cell>
          <cell r="T2253">
            <v>0</v>
          </cell>
          <cell r="U2253">
            <v>0</v>
          </cell>
          <cell r="V2253">
            <v>0</v>
          </cell>
          <cell r="W2253">
            <v>0</v>
          </cell>
          <cell r="X2253">
            <v>0</v>
          </cell>
          <cell r="Y2253">
            <v>0</v>
          </cell>
          <cell r="Z2253">
            <v>0</v>
          </cell>
          <cell r="AA2253">
            <v>0</v>
          </cell>
          <cell r="AB2253">
            <v>0</v>
          </cell>
          <cell r="AC2253">
            <v>0</v>
          </cell>
          <cell r="AD2253">
            <v>0</v>
          </cell>
          <cell r="AE2253">
            <v>0</v>
          </cell>
          <cell r="AF2253">
            <v>0</v>
          </cell>
        </row>
        <row r="2254">
          <cell r="C2254" t="str">
            <v>606 MODERATE BEDDINGCP Disc Taken C%</v>
          </cell>
          <cell r="D2254" t="str">
            <v>606 MODERATE BEDDING</v>
          </cell>
          <cell r="E2254" t="str">
            <v>CP Disc Taken C%</v>
          </cell>
          <cell r="F2254">
            <v>0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  <cell r="M2254">
            <v>0</v>
          </cell>
          <cell r="N2254">
            <v>0</v>
          </cell>
          <cell r="O2254">
            <v>0</v>
          </cell>
          <cell r="P2254">
            <v>0</v>
          </cell>
          <cell r="Q2254">
            <v>0</v>
          </cell>
          <cell r="R2254">
            <v>0</v>
          </cell>
          <cell r="S2254">
            <v>0</v>
          </cell>
          <cell r="T2254">
            <v>0</v>
          </cell>
          <cell r="U2254">
            <v>0</v>
          </cell>
          <cell r="V2254">
            <v>0</v>
          </cell>
          <cell r="W2254">
            <v>0</v>
          </cell>
          <cell r="X2254">
            <v>0</v>
          </cell>
          <cell r="Y2254">
            <v>0</v>
          </cell>
          <cell r="Z2254">
            <v>0</v>
          </cell>
          <cell r="AA2254">
            <v>0</v>
          </cell>
          <cell r="AB2254">
            <v>0</v>
          </cell>
          <cell r="AC2254">
            <v>0</v>
          </cell>
          <cell r="AD2254">
            <v>0</v>
          </cell>
          <cell r="AE2254">
            <v>0</v>
          </cell>
          <cell r="AF2254">
            <v>0</v>
          </cell>
        </row>
        <row r="2255">
          <cell r="C2255" t="str">
            <v>606 MODERATE BEDDINGCP DM Adj C$</v>
          </cell>
          <cell r="D2255" t="str">
            <v>606 MODERATE BEDDING</v>
          </cell>
          <cell r="E2255" t="str">
            <v>CP DM Adj C$</v>
          </cell>
          <cell r="F2255">
            <v>0</v>
          </cell>
          <cell r="G2255">
            <v>0</v>
          </cell>
          <cell r="H2255">
            <v>0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  <cell r="M2255">
            <v>0</v>
          </cell>
          <cell r="N2255">
            <v>0</v>
          </cell>
          <cell r="O2255">
            <v>0</v>
          </cell>
          <cell r="P2255">
            <v>0</v>
          </cell>
          <cell r="Q2255">
            <v>0</v>
          </cell>
          <cell r="R2255">
            <v>0</v>
          </cell>
          <cell r="S2255">
            <v>0</v>
          </cell>
          <cell r="T2255">
            <v>0</v>
          </cell>
          <cell r="U2255">
            <v>0</v>
          </cell>
          <cell r="V2255">
            <v>0</v>
          </cell>
          <cell r="W2255">
            <v>0</v>
          </cell>
          <cell r="X2255">
            <v>0</v>
          </cell>
          <cell r="Y2255">
            <v>0</v>
          </cell>
          <cell r="Z2255">
            <v>0</v>
          </cell>
          <cell r="AA2255">
            <v>0</v>
          </cell>
          <cell r="AB2255">
            <v>0</v>
          </cell>
          <cell r="AC2255">
            <v>0</v>
          </cell>
          <cell r="AD2255">
            <v>0</v>
          </cell>
          <cell r="AE2255">
            <v>0</v>
          </cell>
          <cell r="AF2255">
            <v>0</v>
          </cell>
        </row>
        <row r="2256">
          <cell r="C2256" t="str">
            <v>606 MODERATE BEDDINGCP DM CDT $</v>
          </cell>
          <cell r="D2256" t="str">
            <v>606 MODERATE BEDDING</v>
          </cell>
          <cell r="E2256" t="str">
            <v>CP DM CDT $</v>
          </cell>
          <cell r="F2256">
            <v>0</v>
          </cell>
          <cell r="G2256">
            <v>0</v>
          </cell>
          <cell r="H2256">
            <v>0</v>
          </cell>
          <cell r="I2256">
            <v>0</v>
          </cell>
          <cell r="J2256">
            <v>0</v>
          </cell>
          <cell r="K2256">
            <v>0</v>
          </cell>
          <cell r="L2256">
            <v>0</v>
          </cell>
          <cell r="M2256">
            <v>0</v>
          </cell>
          <cell r="N2256">
            <v>0</v>
          </cell>
          <cell r="O2256">
            <v>0</v>
          </cell>
          <cell r="P2256">
            <v>0</v>
          </cell>
          <cell r="Q2256">
            <v>0</v>
          </cell>
          <cell r="R2256">
            <v>0</v>
          </cell>
          <cell r="S2256">
            <v>0</v>
          </cell>
          <cell r="T2256">
            <v>0</v>
          </cell>
          <cell r="U2256">
            <v>0</v>
          </cell>
          <cell r="V2256">
            <v>0</v>
          </cell>
          <cell r="W2256">
            <v>0</v>
          </cell>
          <cell r="X2256">
            <v>0</v>
          </cell>
          <cell r="Y2256">
            <v>0</v>
          </cell>
          <cell r="Z2256">
            <v>0</v>
          </cell>
          <cell r="AA2256">
            <v>0</v>
          </cell>
          <cell r="AB2256">
            <v>0</v>
          </cell>
          <cell r="AC2256">
            <v>0</v>
          </cell>
          <cell r="AD2256">
            <v>0</v>
          </cell>
          <cell r="AE2256">
            <v>0</v>
          </cell>
          <cell r="AF2256">
            <v>0</v>
          </cell>
        </row>
        <row r="2257">
          <cell r="C2257" t="str">
            <v>606 MODERATE BEDDINGCP DM CDT C$</v>
          </cell>
          <cell r="D2257" t="str">
            <v>606 MODERATE BEDDING</v>
          </cell>
          <cell r="E2257" t="str">
            <v>CP DM CDT C$</v>
          </cell>
          <cell r="F2257">
            <v>0</v>
          </cell>
          <cell r="G2257">
            <v>0</v>
          </cell>
          <cell r="H2257">
            <v>0</v>
          </cell>
          <cell r="I2257">
            <v>0</v>
          </cell>
          <cell r="J2257">
            <v>0</v>
          </cell>
          <cell r="K2257">
            <v>0</v>
          </cell>
          <cell r="L2257">
            <v>0</v>
          </cell>
          <cell r="M2257">
            <v>0</v>
          </cell>
          <cell r="N2257">
            <v>0</v>
          </cell>
          <cell r="O2257">
            <v>0</v>
          </cell>
          <cell r="P2257">
            <v>0</v>
          </cell>
          <cell r="Q2257">
            <v>0</v>
          </cell>
          <cell r="R2257">
            <v>0</v>
          </cell>
          <cell r="S2257">
            <v>0</v>
          </cell>
          <cell r="T2257">
            <v>0</v>
          </cell>
          <cell r="U2257">
            <v>0</v>
          </cell>
          <cell r="V2257">
            <v>0</v>
          </cell>
          <cell r="W2257">
            <v>0</v>
          </cell>
          <cell r="X2257">
            <v>0</v>
          </cell>
          <cell r="Y2257">
            <v>0</v>
          </cell>
          <cell r="Z2257">
            <v>0</v>
          </cell>
          <cell r="AA2257">
            <v>0</v>
          </cell>
          <cell r="AB2257">
            <v>0</v>
          </cell>
          <cell r="AC2257">
            <v>0</v>
          </cell>
          <cell r="AD2257">
            <v>0</v>
          </cell>
          <cell r="AE2257">
            <v>0</v>
          </cell>
          <cell r="AF2257">
            <v>0</v>
          </cell>
        </row>
        <row r="2258">
          <cell r="C2258" t="str">
            <v>606 MODERATE BEDDINGCP DM CDT MU %</v>
          </cell>
          <cell r="D2258" t="str">
            <v>606 MODERATE BEDDING</v>
          </cell>
          <cell r="E2258" t="str">
            <v>CP DM CDT MU %</v>
          </cell>
          <cell r="F2258">
            <v>0</v>
          </cell>
          <cell r="G2258">
            <v>0</v>
          </cell>
          <cell r="H2258">
            <v>0</v>
          </cell>
          <cell r="I2258">
            <v>0</v>
          </cell>
          <cell r="J2258">
            <v>0</v>
          </cell>
          <cell r="K2258">
            <v>0</v>
          </cell>
          <cell r="L2258">
            <v>0</v>
          </cell>
          <cell r="M2258">
            <v>0</v>
          </cell>
          <cell r="N2258">
            <v>0</v>
          </cell>
          <cell r="O2258">
            <v>0</v>
          </cell>
          <cell r="P2258">
            <v>0</v>
          </cell>
          <cell r="Q2258">
            <v>0</v>
          </cell>
          <cell r="R2258">
            <v>0</v>
          </cell>
          <cell r="S2258">
            <v>0</v>
          </cell>
          <cell r="T2258">
            <v>0</v>
          </cell>
          <cell r="U2258">
            <v>0</v>
          </cell>
          <cell r="V2258">
            <v>0</v>
          </cell>
          <cell r="W2258">
            <v>0</v>
          </cell>
          <cell r="X2258">
            <v>0</v>
          </cell>
          <cell r="Y2258">
            <v>0</v>
          </cell>
          <cell r="Z2258">
            <v>0</v>
          </cell>
          <cell r="AA2258">
            <v>0</v>
          </cell>
          <cell r="AB2258">
            <v>0</v>
          </cell>
          <cell r="AC2258">
            <v>0</v>
          </cell>
          <cell r="AD2258">
            <v>0</v>
          </cell>
          <cell r="AE2258">
            <v>0</v>
          </cell>
          <cell r="AF2258">
            <v>0</v>
          </cell>
        </row>
        <row r="2259">
          <cell r="C2259" t="str">
            <v>606 MODERATE BEDDINGCP DM Other $</v>
          </cell>
          <cell r="D2259" t="str">
            <v>606 MODERATE BEDDING</v>
          </cell>
          <cell r="E2259" t="str">
            <v>CP DM Other $</v>
          </cell>
          <cell r="F2259">
            <v>0</v>
          </cell>
          <cell r="G2259">
            <v>0</v>
          </cell>
          <cell r="H2259">
            <v>0</v>
          </cell>
          <cell r="I2259">
            <v>0</v>
          </cell>
          <cell r="J2259">
            <v>0</v>
          </cell>
          <cell r="K2259">
            <v>0</v>
          </cell>
          <cell r="L2259">
            <v>0</v>
          </cell>
          <cell r="M2259">
            <v>0</v>
          </cell>
          <cell r="N2259">
            <v>0</v>
          </cell>
          <cell r="O2259">
            <v>0</v>
          </cell>
          <cell r="P2259">
            <v>0</v>
          </cell>
          <cell r="Q2259">
            <v>0</v>
          </cell>
          <cell r="R2259">
            <v>0</v>
          </cell>
          <cell r="S2259">
            <v>0</v>
          </cell>
          <cell r="T2259">
            <v>0</v>
          </cell>
          <cell r="U2259">
            <v>0</v>
          </cell>
          <cell r="V2259">
            <v>0</v>
          </cell>
          <cell r="W2259">
            <v>0</v>
          </cell>
          <cell r="X2259">
            <v>0</v>
          </cell>
          <cell r="Y2259">
            <v>0</v>
          </cell>
          <cell r="Z2259">
            <v>0</v>
          </cell>
          <cell r="AA2259">
            <v>0</v>
          </cell>
          <cell r="AB2259">
            <v>0</v>
          </cell>
          <cell r="AC2259">
            <v>0</v>
          </cell>
          <cell r="AD2259">
            <v>0</v>
          </cell>
          <cell r="AE2259">
            <v>0</v>
          </cell>
          <cell r="AF2259">
            <v>0</v>
          </cell>
        </row>
        <row r="2260">
          <cell r="C2260" t="str">
            <v>606 MODERATE BEDDINGCP DM Other C$</v>
          </cell>
          <cell r="D2260" t="str">
            <v>606 MODERATE BEDDING</v>
          </cell>
          <cell r="E2260" t="str">
            <v>CP DM Other C$</v>
          </cell>
          <cell r="F2260">
            <v>0</v>
          </cell>
          <cell r="G2260">
            <v>0</v>
          </cell>
          <cell r="H2260">
            <v>0</v>
          </cell>
          <cell r="I2260">
            <v>0</v>
          </cell>
          <cell r="J2260">
            <v>0</v>
          </cell>
          <cell r="K2260">
            <v>0</v>
          </cell>
          <cell r="L2260">
            <v>0</v>
          </cell>
          <cell r="M2260">
            <v>0</v>
          </cell>
          <cell r="N2260">
            <v>0</v>
          </cell>
          <cell r="O2260">
            <v>0</v>
          </cell>
          <cell r="P2260">
            <v>0</v>
          </cell>
          <cell r="Q2260">
            <v>0</v>
          </cell>
          <cell r="R2260">
            <v>0</v>
          </cell>
          <cell r="S2260">
            <v>0</v>
          </cell>
          <cell r="T2260">
            <v>0</v>
          </cell>
          <cell r="U2260">
            <v>0</v>
          </cell>
          <cell r="V2260">
            <v>0</v>
          </cell>
          <cell r="W2260">
            <v>0</v>
          </cell>
          <cell r="X2260">
            <v>0</v>
          </cell>
          <cell r="Y2260">
            <v>0</v>
          </cell>
          <cell r="Z2260">
            <v>0</v>
          </cell>
          <cell r="AA2260">
            <v>0</v>
          </cell>
          <cell r="AB2260">
            <v>0</v>
          </cell>
          <cell r="AC2260">
            <v>0</v>
          </cell>
          <cell r="AD2260">
            <v>0</v>
          </cell>
          <cell r="AE2260">
            <v>0</v>
          </cell>
          <cell r="AF2260">
            <v>0</v>
          </cell>
        </row>
        <row r="2261">
          <cell r="C2261" t="str">
            <v>606 MODERATE BEDDINGCP DM Other MU %</v>
          </cell>
          <cell r="D2261" t="str">
            <v>606 MODERATE BEDDING</v>
          </cell>
          <cell r="E2261" t="str">
            <v>CP DM Other MU %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  <cell r="M2261">
            <v>0</v>
          </cell>
          <cell r="N2261">
            <v>0</v>
          </cell>
          <cell r="O2261">
            <v>0</v>
          </cell>
          <cell r="P2261">
            <v>0</v>
          </cell>
          <cell r="Q2261">
            <v>0</v>
          </cell>
          <cell r="R2261">
            <v>0</v>
          </cell>
          <cell r="S2261">
            <v>0</v>
          </cell>
          <cell r="T2261">
            <v>0</v>
          </cell>
          <cell r="U2261">
            <v>0</v>
          </cell>
          <cell r="V2261">
            <v>0</v>
          </cell>
          <cell r="W2261">
            <v>0</v>
          </cell>
          <cell r="X2261">
            <v>0</v>
          </cell>
          <cell r="Y2261">
            <v>0</v>
          </cell>
          <cell r="Z2261">
            <v>0</v>
          </cell>
          <cell r="AA2261">
            <v>0</v>
          </cell>
          <cell r="AB2261">
            <v>0</v>
          </cell>
          <cell r="AC2261">
            <v>0</v>
          </cell>
          <cell r="AD2261">
            <v>0</v>
          </cell>
          <cell r="AE2261">
            <v>0</v>
          </cell>
          <cell r="AF2261">
            <v>0</v>
          </cell>
        </row>
        <row r="2262">
          <cell r="C2262" t="str">
            <v>606 MODERATE BEDDINGCP DM Total $</v>
          </cell>
          <cell r="D2262" t="str">
            <v>606 MODERATE BEDDING</v>
          </cell>
          <cell r="E2262" t="str">
            <v>CP DM Total $</v>
          </cell>
          <cell r="F2262">
            <v>-4968.1000000000004</v>
          </cell>
          <cell r="G2262">
            <v>-1279.5999999999999</v>
          </cell>
          <cell r="H2262">
            <v>-3688.5</v>
          </cell>
          <cell r="I2262">
            <v>-3158.3</v>
          </cell>
          <cell r="J2262">
            <v>-771.4</v>
          </cell>
          <cell r="K2262">
            <v>-2386.8000000000002</v>
          </cell>
          <cell r="L2262">
            <v>-1276.3</v>
          </cell>
          <cell r="M2262">
            <v>-282.60000000000002</v>
          </cell>
          <cell r="N2262">
            <v>-993.7</v>
          </cell>
          <cell r="O2262">
            <v>-971.6</v>
          </cell>
          <cell r="P2262">
            <v>-390.3</v>
          </cell>
          <cell r="Q2262">
            <v>-581.29999999999995</v>
          </cell>
          <cell r="R2262">
            <v>-910.4</v>
          </cell>
          <cell r="S2262">
            <v>-98.6</v>
          </cell>
          <cell r="T2262">
            <v>-811.8</v>
          </cell>
          <cell r="U2262">
            <v>-1809.8</v>
          </cell>
          <cell r="V2262">
            <v>-508.2</v>
          </cell>
          <cell r="W2262">
            <v>-1301.7</v>
          </cell>
          <cell r="X2262">
            <v>-699.8</v>
          </cell>
          <cell r="Y2262">
            <v>-164.7</v>
          </cell>
          <cell r="Z2262">
            <v>-535.1</v>
          </cell>
          <cell r="AA2262">
            <v>-572.20000000000005</v>
          </cell>
          <cell r="AB2262">
            <v>-197.1</v>
          </cell>
          <cell r="AC2262">
            <v>-375.1</v>
          </cell>
          <cell r="AD2262">
            <v>-537.79999999999995</v>
          </cell>
          <cell r="AE2262">
            <v>-146.30000000000001</v>
          </cell>
          <cell r="AF2262">
            <v>-391.5</v>
          </cell>
        </row>
        <row r="2263">
          <cell r="C2263" t="str">
            <v>606 MODERATE BEDDINGCP DM Total C$</v>
          </cell>
          <cell r="D2263" t="str">
            <v>606 MODERATE BEDDING</v>
          </cell>
          <cell r="E2263" t="str">
            <v>CP DM Total C$</v>
          </cell>
          <cell r="F2263">
            <v>-2013.8</v>
          </cell>
          <cell r="G2263">
            <v>0</v>
          </cell>
          <cell r="H2263">
            <v>0</v>
          </cell>
          <cell r="I2263">
            <v>-1277.9000000000001</v>
          </cell>
          <cell r="J2263">
            <v>0</v>
          </cell>
          <cell r="K2263">
            <v>0</v>
          </cell>
          <cell r="L2263">
            <v>-501.6</v>
          </cell>
          <cell r="M2263">
            <v>0</v>
          </cell>
          <cell r="N2263">
            <v>0</v>
          </cell>
          <cell r="O2263">
            <v>-399.7</v>
          </cell>
          <cell r="P2263">
            <v>0</v>
          </cell>
          <cell r="Q2263">
            <v>0</v>
          </cell>
          <cell r="R2263">
            <v>-376.6</v>
          </cell>
          <cell r="S2263">
            <v>0</v>
          </cell>
          <cell r="T2263">
            <v>0</v>
          </cell>
          <cell r="U2263">
            <v>-735.8</v>
          </cell>
          <cell r="V2263">
            <v>0</v>
          </cell>
          <cell r="W2263">
            <v>0</v>
          </cell>
          <cell r="X2263">
            <v>-286.10000000000002</v>
          </cell>
          <cell r="Y2263">
            <v>0</v>
          </cell>
          <cell r="Z2263">
            <v>0</v>
          </cell>
          <cell r="AA2263">
            <v>-231.5</v>
          </cell>
          <cell r="AB2263">
            <v>0</v>
          </cell>
          <cell r="AC2263">
            <v>0</v>
          </cell>
          <cell r="AD2263">
            <v>-218.3</v>
          </cell>
          <cell r="AE2263">
            <v>0</v>
          </cell>
          <cell r="AF2263">
            <v>0</v>
          </cell>
        </row>
        <row r="2264">
          <cell r="C2264" t="str">
            <v>606 MODERATE BEDDINGCP DM Total MU %</v>
          </cell>
          <cell r="D2264" t="str">
            <v>606 MODERATE BEDDING</v>
          </cell>
          <cell r="E2264" t="str">
            <v>CP DM Total MU %</v>
          </cell>
          <cell r="F2264">
            <v>0.59470000000000001</v>
          </cell>
          <cell r="G2264">
            <v>0</v>
          </cell>
          <cell r="H2264">
            <v>0</v>
          </cell>
          <cell r="I2264">
            <v>0.59540000000000004</v>
          </cell>
          <cell r="J2264">
            <v>0</v>
          </cell>
          <cell r="K2264">
            <v>0</v>
          </cell>
          <cell r="L2264">
            <v>0.60699999999999998</v>
          </cell>
          <cell r="M2264">
            <v>0</v>
          </cell>
          <cell r="N2264">
            <v>0</v>
          </cell>
          <cell r="O2264">
            <v>0.58860000000000001</v>
          </cell>
          <cell r="P2264">
            <v>0</v>
          </cell>
          <cell r="Q2264">
            <v>0</v>
          </cell>
          <cell r="R2264">
            <v>0.58630000000000004</v>
          </cell>
          <cell r="S2264">
            <v>0</v>
          </cell>
          <cell r="T2264">
            <v>0</v>
          </cell>
          <cell r="U2264">
            <v>0.59340000000000004</v>
          </cell>
          <cell r="V2264">
            <v>0</v>
          </cell>
          <cell r="W2264">
            <v>0</v>
          </cell>
          <cell r="X2264">
            <v>0.59119999999999995</v>
          </cell>
          <cell r="Y2264">
            <v>0</v>
          </cell>
          <cell r="Z2264">
            <v>0</v>
          </cell>
          <cell r="AA2264">
            <v>0.59550000000000003</v>
          </cell>
          <cell r="AB2264">
            <v>0</v>
          </cell>
          <cell r="AC2264">
            <v>0</v>
          </cell>
          <cell r="AD2264">
            <v>0.59409999999999996</v>
          </cell>
          <cell r="AE2264">
            <v>0</v>
          </cell>
          <cell r="AF2264">
            <v>0</v>
          </cell>
        </row>
        <row r="2265">
          <cell r="C2265" t="str">
            <v>606 MODERATE BEDDINGCP EOM $</v>
          </cell>
          <cell r="D2265" t="str">
            <v>606 MODERATE BEDDING</v>
          </cell>
          <cell r="E2265" t="str">
            <v>CP EOM $</v>
          </cell>
          <cell r="F2265">
            <v>30716.3</v>
          </cell>
          <cell r="G2265">
            <v>12185</v>
          </cell>
          <cell r="H2265">
            <v>18531.3</v>
          </cell>
          <cell r="I2265">
            <v>29975.7</v>
          </cell>
          <cell r="J2265">
            <v>12348.3</v>
          </cell>
          <cell r="K2265">
            <v>17627.400000000001</v>
          </cell>
          <cell r="L2265">
            <v>28578.799999999999</v>
          </cell>
          <cell r="M2265">
            <v>9994.5</v>
          </cell>
          <cell r="N2265">
            <v>18584.3</v>
          </cell>
          <cell r="O2265">
            <v>29149.599999999999</v>
          </cell>
          <cell r="P2265">
            <v>11327.2</v>
          </cell>
          <cell r="Q2265">
            <v>17822.5</v>
          </cell>
          <cell r="R2265">
            <v>29975.7</v>
          </cell>
          <cell r="S2265">
            <v>12348.3</v>
          </cell>
          <cell r="T2265">
            <v>17627.400000000001</v>
          </cell>
          <cell r="U2265">
            <v>30716.3</v>
          </cell>
          <cell r="V2265">
            <v>12185</v>
          </cell>
          <cell r="W2265">
            <v>18531.3</v>
          </cell>
          <cell r="X2265">
            <v>36997</v>
          </cell>
          <cell r="Y2265">
            <v>13751.9</v>
          </cell>
          <cell r="Z2265">
            <v>23245.1</v>
          </cell>
          <cell r="AA2265">
            <v>33407.199999999997</v>
          </cell>
          <cell r="AB2265">
            <v>11165.9</v>
          </cell>
          <cell r="AC2265">
            <v>22241.200000000001</v>
          </cell>
          <cell r="AD2265">
            <v>30716.3</v>
          </cell>
          <cell r="AE2265">
            <v>12185</v>
          </cell>
          <cell r="AF2265">
            <v>18531.3</v>
          </cell>
        </row>
        <row r="2266">
          <cell r="C2266" t="str">
            <v>606 MODERATE BEDDINGCP EOM + Inv Adj $</v>
          </cell>
          <cell r="D2266" t="str">
            <v>606 MODERATE BEDDING</v>
          </cell>
          <cell r="E2266" t="str">
            <v>CP EOM + Inv Adj $</v>
          </cell>
          <cell r="F2266">
            <v>30716.3</v>
          </cell>
          <cell r="G2266">
            <v>0</v>
          </cell>
          <cell r="H2266">
            <v>0</v>
          </cell>
          <cell r="I2266">
            <v>29975.7</v>
          </cell>
          <cell r="J2266">
            <v>0</v>
          </cell>
          <cell r="K2266">
            <v>0</v>
          </cell>
          <cell r="L2266">
            <v>28578.799999999999</v>
          </cell>
          <cell r="M2266">
            <v>0</v>
          </cell>
          <cell r="N2266">
            <v>0</v>
          </cell>
          <cell r="O2266">
            <v>29149.599999999999</v>
          </cell>
          <cell r="P2266">
            <v>0</v>
          </cell>
          <cell r="Q2266">
            <v>0</v>
          </cell>
          <cell r="R2266">
            <v>29975.7</v>
          </cell>
          <cell r="S2266">
            <v>0</v>
          </cell>
          <cell r="T2266">
            <v>0</v>
          </cell>
          <cell r="U2266">
            <v>30716.3</v>
          </cell>
          <cell r="V2266">
            <v>0</v>
          </cell>
          <cell r="W2266">
            <v>0</v>
          </cell>
          <cell r="X2266">
            <v>36997</v>
          </cell>
          <cell r="Y2266">
            <v>0</v>
          </cell>
          <cell r="Z2266">
            <v>0</v>
          </cell>
          <cell r="AA2266">
            <v>33407.199999999997</v>
          </cell>
          <cell r="AB2266">
            <v>0</v>
          </cell>
          <cell r="AC2266">
            <v>0</v>
          </cell>
          <cell r="AD2266">
            <v>30716.3</v>
          </cell>
          <cell r="AE2266">
            <v>0</v>
          </cell>
          <cell r="AF2266">
            <v>0</v>
          </cell>
        </row>
        <row r="2267">
          <cell r="C2267" t="str">
            <v>606 MODERATE BEDDINGCP EOM Adj Ttl $</v>
          </cell>
          <cell r="D2267" t="str">
            <v>606 MODERATE BEDDING</v>
          </cell>
          <cell r="E2267" t="str">
            <v>CP EOM Adj Ttl $</v>
          </cell>
          <cell r="F2267">
            <v>188824.7</v>
          </cell>
          <cell r="G2267">
            <v>0</v>
          </cell>
          <cell r="H2267">
            <v>0</v>
          </cell>
          <cell r="I2267">
            <v>87704.2</v>
          </cell>
          <cell r="J2267">
            <v>0</v>
          </cell>
          <cell r="K2267">
            <v>0</v>
          </cell>
          <cell r="L2267">
            <v>28578.799999999999</v>
          </cell>
          <cell r="M2267">
            <v>0</v>
          </cell>
          <cell r="N2267">
            <v>0</v>
          </cell>
          <cell r="O2267">
            <v>29149.599999999999</v>
          </cell>
          <cell r="P2267">
            <v>0</v>
          </cell>
          <cell r="Q2267">
            <v>0</v>
          </cell>
          <cell r="R2267">
            <v>29975.7</v>
          </cell>
          <cell r="S2267">
            <v>0</v>
          </cell>
          <cell r="T2267">
            <v>0</v>
          </cell>
          <cell r="U2267">
            <v>101120.5</v>
          </cell>
          <cell r="V2267">
            <v>0</v>
          </cell>
          <cell r="W2267">
            <v>0</v>
          </cell>
          <cell r="X2267">
            <v>36997</v>
          </cell>
          <cell r="Y2267">
            <v>0</v>
          </cell>
          <cell r="Z2267">
            <v>0</v>
          </cell>
          <cell r="AA2267">
            <v>33407.199999999997</v>
          </cell>
          <cell r="AB2267">
            <v>0</v>
          </cell>
          <cell r="AC2267">
            <v>0</v>
          </cell>
          <cell r="AD2267">
            <v>30716.3</v>
          </cell>
          <cell r="AE2267">
            <v>0</v>
          </cell>
          <cell r="AF2267">
            <v>0</v>
          </cell>
        </row>
        <row r="2268">
          <cell r="C2268" t="str">
            <v>606 MODERATE BEDDINGCP EOM C$</v>
          </cell>
          <cell r="D2268" t="str">
            <v>606 MODERATE BEDDING</v>
          </cell>
          <cell r="E2268" t="str">
            <v>CP EOM C$</v>
          </cell>
          <cell r="F2268">
            <v>12442.4</v>
          </cell>
          <cell r="G2268">
            <v>0</v>
          </cell>
          <cell r="H2268">
            <v>0</v>
          </cell>
          <cell r="I2268">
            <v>12174</v>
          </cell>
          <cell r="J2268">
            <v>0</v>
          </cell>
          <cell r="K2268">
            <v>0</v>
          </cell>
          <cell r="L2268">
            <v>11762.1</v>
          </cell>
          <cell r="M2268">
            <v>0</v>
          </cell>
          <cell r="N2268">
            <v>0</v>
          </cell>
          <cell r="O2268">
            <v>11884.8</v>
          </cell>
          <cell r="P2268">
            <v>0</v>
          </cell>
          <cell r="Q2268">
            <v>0</v>
          </cell>
          <cell r="R2268">
            <v>12174</v>
          </cell>
          <cell r="S2268">
            <v>0</v>
          </cell>
          <cell r="T2268">
            <v>0</v>
          </cell>
          <cell r="U2268">
            <v>12442.4</v>
          </cell>
          <cell r="V2268">
            <v>0</v>
          </cell>
          <cell r="W2268">
            <v>0</v>
          </cell>
          <cell r="X2268">
            <v>14939.3</v>
          </cell>
          <cell r="Y2268">
            <v>0</v>
          </cell>
          <cell r="Z2268">
            <v>0</v>
          </cell>
          <cell r="AA2268">
            <v>13517.7</v>
          </cell>
          <cell r="AB2268">
            <v>0</v>
          </cell>
          <cell r="AC2268">
            <v>0</v>
          </cell>
          <cell r="AD2268">
            <v>12442.4</v>
          </cell>
          <cell r="AE2268">
            <v>0</v>
          </cell>
          <cell r="AF2268">
            <v>0</v>
          </cell>
        </row>
        <row r="2269">
          <cell r="C2269" t="str">
            <v>606 MODERATE BEDDINGCP EOM Ttl $</v>
          </cell>
          <cell r="D2269" t="str">
            <v>606 MODERATE BEDDING</v>
          </cell>
          <cell r="E2269" t="str">
            <v>CP EOM Ttl $</v>
          </cell>
          <cell r="F2269">
            <v>188824.7</v>
          </cell>
          <cell r="G2269">
            <v>70772.800000000003</v>
          </cell>
          <cell r="H2269">
            <v>118051.9</v>
          </cell>
          <cell r="I2269">
            <v>87704.2</v>
          </cell>
          <cell r="J2269">
            <v>33670</v>
          </cell>
          <cell r="K2269">
            <v>54034.2</v>
          </cell>
          <cell r="L2269">
            <v>28578.799999999999</v>
          </cell>
          <cell r="M2269">
            <v>9994.5</v>
          </cell>
          <cell r="N2269">
            <v>18584.3</v>
          </cell>
          <cell r="O2269">
            <v>29149.599999999999</v>
          </cell>
          <cell r="P2269">
            <v>11327.2</v>
          </cell>
          <cell r="Q2269">
            <v>17822.5</v>
          </cell>
          <cell r="R2269">
            <v>29975.7</v>
          </cell>
          <cell r="S2269">
            <v>12348.3</v>
          </cell>
          <cell r="T2269">
            <v>17627.400000000001</v>
          </cell>
          <cell r="U2269">
            <v>101120.5</v>
          </cell>
          <cell r="V2269">
            <v>37102.800000000003</v>
          </cell>
          <cell r="W2269">
            <v>64017.7</v>
          </cell>
          <cell r="X2269">
            <v>36997</v>
          </cell>
          <cell r="Y2269">
            <v>13751.9</v>
          </cell>
          <cell r="Z2269">
            <v>23245.1</v>
          </cell>
          <cell r="AA2269">
            <v>33407.199999999997</v>
          </cell>
          <cell r="AB2269">
            <v>11165.9</v>
          </cell>
          <cell r="AC2269">
            <v>22241.200000000001</v>
          </cell>
          <cell r="AD2269">
            <v>30716.3</v>
          </cell>
          <cell r="AE2269">
            <v>12185</v>
          </cell>
          <cell r="AF2269">
            <v>18531.3</v>
          </cell>
        </row>
        <row r="2270">
          <cell r="C2270" t="str">
            <v>606 MODERATE BEDDINGCP EOS $</v>
          </cell>
          <cell r="D2270" t="str">
            <v>606 MODERATE BEDDING</v>
          </cell>
          <cell r="E2270" t="str">
            <v>CP EOS $</v>
          </cell>
          <cell r="F2270">
            <v>30716.3</v>
          </cell>
          <cell r="G2270">
            <v>12185</v>
          </cell>
          <cell r="H2270">
            <v>18531.3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  <cell r="M2270">
            <v>0</v>
          </cell>
          <cell r="N2270">
            <v>0</v>
          </cell>
          <cell r="O2270">
            <v>0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  <cell r="T2270">
            <v>0</v>
          </cell>
          <cell r="U2270">
            <v>0</v>
          </cell>
          <cell r="V2270">
            <v>0</v>
          </cell>
          <cell r="W2270">
            <v>0</v>
          </cell>
          <cell r="X2270">
            <v>0</v>
          </cell>
          <cell r="Y2270">
            <v>0</v>
          </cell>
          <cell r="Z2270">
            <v>0</v>
          </cell>
          <cell r="AA2270">
            <v>0</v>
          </cell>
          <cell r="AB2270">
            <v>0</v>
          </cell>
          <cell r="AC2270">
            <v>0</v>
          </cell>
          <cell r="AD2270">
            <v>0</v>
          </cell>
          <cell r="AE2270">
            <v>0</v>
          </cell>
          <cell r="AF2270">
            <v>0</v>
          </cell>
        </row>
        <row r="2271">
          <cell r="C2271" t="str">
            <v>606 MODERATE BEDDINGCP EOS + Inv Adj $</v>
          </cell>
          <cell r="D2271" t="str">
            <v>606 MODERATE BEDDING</v>
          </cell>
          <cell r="E2271" t="str">
            <v>CP EOS + Inv Adj $</v>
          </cell>
          <cell r="F2271">
            <v>30716.3</v>
          </cell>
          <cell r="G2271">
            <v>0</v>
          </cell>
          <cell r="H2271">
            <v>0</v>
          </cell>
          <cell r="I2271">
            <v>0</v>
          </cell>
          <cell r="J2271">
            <v>0</v>
          </cell>
          <cell r="K2271">
            <v>0</v>
          </cell>
          <cell r="L2271">
            <v>0</v>
          </cell>
          <cell r="M2271">
            <v>0</v>
          </cell>
          <cell r="N2271">
            <v>0</v>
          </cell>
          <cell r="O2271">
            <v>0</v>
          </cell>
          <cell r="P2271">
            <v>0</v>
          </cell>
          <cell r="Q2271">
            <v>0</v>
          </cell>
          <cell r="R2271">
            <v>0</v>
          </cell>
          <cell r="S2271">
            <v>0</v>
          </cell>
          <cell r="T2271">
            <v>0</v>
          </cell>
          <cell r="U2271">
            <v>0</v>
          </cell>
          <cell r="V2271">
            <v>0</v>
          </cell>
          <cell r="W2271">
            <v>0</v>
          </cell>
          <cell r="X2271">
            <v>0</v>
          </cell>
          <cell r="Y2271">
            <v>0</v>
          </cell>
          <cell r="Z2271">
            <v>0</v>
          </cell>
          <cell r="AA2271">
            <v>0</v>
          </cell>
          <cell r="AB2271">
            <v>0</v>
          </cell>
          <cell r="AC2271">
            <v>0</v>
          </cell>
          <cell r="AD2271">
            <v>0</v>
          </cell>
          <cell r="AE2271">
            <v>0</v>
          </cell>
          <cell r="AF2271">
            <v>0</v>
          </cell>
        </row>
        <row r="2272">
          <cell r="C2272" t="str">
            <v>606 MODERATE BEDDINGCP EOS C$</v>
          </cell>
          <cell r="D2272" t="str">
            <v>606 MODERATE BEDDING</v>
          </cell>
          <cell r="E2272" t="str">
            <v>CP EOS C$</v>
          </cell>
          <cell r="F2272">
            <v>12442.4</v>
          </cell>
          <cell r="G2272">
            <v>0</v>
          </cell>
          <cell r="H2272">
            <v>0</v>
          </cell>
          <cell r="I2272">
            <v>0</v>
          </cell>
          <cell r="J2272">
            <v>0</v>
          </cell>
          <cell r="K2272">
            <v>0</v>
          </cell>
          <cell r="L2272">
            <v>0</v>
          </cell>
          <cell r="M2272">
            <v>0</v>
          </cell>
          <cell r="N2272">
            <v>0</v>
          </cell>
          <cell r="O2272">
            <v>0</v>
          </cell>
          <cell r="P2272">
            <v>0</v>
          </cell>
          <cell r="Q2272">
            <v>0</v>
          </cell>
          <cell r="R2272">
            <v>0</v>
          </cell>
          <cell r="S2272">
            <v>0</v>
          </cell>
          <cell r="T2272">
            <v>0</v>
          </cell>
          <cell r="U2272">
            <v>0</v>
          </cell>
          <cell r="V2272">
            <v>0</v>
          </cell>
          <cell r="W2272">
            <v>0</v>
          </cell>
          <cell r="X2272">
            <v>0</v>
          </cell>
          <cell r="Y2272">
            <v>0</v>
          </cell>
          <cell r="Z2272">
            <v>0</v>
          </cell>
          <cell r="AA2272">
            <v>0</v>
          </cell>
          <cell r="AB2272">
            <v>0</v>
          </cell>
          <cell r="AC2272">
            <v>0</v>
          </cell>
          <cell r="AD2272">
            <v>0</v>
          </cell>
          <cell r="AE2272">
            <v>0</v>
          </cell>
          <cell r="AF2272">
            <v>0</v>
          </cell>
        </row>
        <row r="2273">
          <cell r="C2273" t="str">
            <v>606 MODERATE BEDDINGCP EOS Inv Adj $</v>
          </cell>
          <cell r="D2273" t="str">
            <v>606 MODERATE BEDDING</v>
          </cell>
          <cell r="E2273" t="str">
            <v>CP EOS Inv Adj $</v>
          </cell>
          <cell r="F2273">
            <v>0</v>
          </cell>
          <cell r="G2273">
            <v>0</v>
          </cell>
          <cell r="H2273">
            <v>0</v>
          </cell>
          <cell r="I2273">
            <v>0</v>
          </cell>
          <cell r="J2273">
            <v>0</v>
          </cell>
          <cell r="K2273">
            <v>0</v>
          </cell>
          <cell r="L2273">
            <v>0</v>
          </cell>
          <cell r="M2273">
            <v>0</v>
          </cell>
          <cell r="N2273">
            <v>0</v>
          </cell>
          <cell r="O2273">
            <v>0</v>
          </cell>
          <cell r="P2273">
            <v>0</v>
          </cell>
          <cell r="Q2273">
            <v>0</v>
          </cell>
          <cell r="R2273">
            <v>0</v>
          </cell>
          <cell r="S2273">
            <v>0</v>
          </cell>
          <cell r="T2273">
            <v>0</v>
          </cell>
          <cell r="U2273">
            <v>0</v>
          </cell>
          <cell r="V2273">
            <v>0</v>
          </cell>
          <cell r="W2273">
            <v>0</v>
          </cell>
          <cell r="X2273">
            <v>0</v>
          </cell>
          <cell r="Y2273">
            <v>0</v>
          </cell>
          <cell r="Z2273">
            <v>0</v>
          </cell>
          <cell r="AA2273">
            <v>0</v>
          </cell>
          <cell r="AB2273">
            <v>0</v>
          </cell>
          <cell r="AC2273">
            <v>0</v>
          </cell>
          <cell r="AD2273">
            <v>0</v>
          </cell>
          <cell r="AE2273">
            <v>0</v>
          </cell>
          <cell r="AF2273">
            <v>0</v>
          </cell>
        </row>
        <row r="2274">
          <cell r="C2274" t="str">
            <v>606 MODERATE BEDDINGCP EOS Prev $</v>
          </cell>
          <cell r="D2274" t="str">
            <v>606 MODERATE BEDDING</v>
          </cell>
          <cell r="E2274" t="str">
            <v>CP EOS Prev $</v>
          </cell>
          <cell r="F2274">
            <v>21816</v>
          </cell>
          <cell r="G2274">
            <v>8662</v>
          </cell>
          <cell r="H2274">
            <v>13154</v>
          </cell>
          <cell r="I2274">
            <v>0</v>
          </cell>
          <cell r="J2274">
            <v>0</v>
          </cell>
          <cell r="K2274">
            <v>0</v>
          </cell>
          <cell r="L2274">
            <v>0</v>
          </cell>
          <cell r="M2274">
            <v>0</v>
          </cell>
          <cell r="N2274">
            <v>0</v>
          </cell>
          <cell r="O2274">
            <v>0</v>
          </cell>
          <cell r="P2274">
            <v>0</v>
          </cell>
          <cell r="Q2274">
            <v>0</v>
          </cell>
          <cell r="R2274">
            <v>0</v>
          </cell>
          <cell r="S2274">
            <v>0</v>
          </cell>
          <cell r="T2274">
            <v>0</v>
          </cell>
          <cell r="U2274">
            <v>0</v>
          </cell>
          <cell r="V2274">
            <v>0</v>
          </cell>
          <cell r="W2274">
            <v>0</v>
          </cell>
          <cell r="X2274">
            <v>0</v>
          </cell>
          <cell r="Y2274">
            <v>0</v>
          </cell>
          <cell r="Z2274">
            <v>0</v>
          </cell>
          <cell r="AA2274">
            <v>0</v>
          </cell>
          <cell r="AB2274">
            <v>0</v>
          </cell>
          <cell r="AC2274">
            <v>0</v>
          </cell>
          <cell r="AD2274">
            <v>0</v>
          </cell>
          <cell r="AE2274">
            <v>0</v>
          </cell>
          <cell r="AF2274">
            <v>0</v>
          </cell>
        </row>
        <row r="2275">
          <cell r="C2275" t="str">
            <v>606 MODERATE BEDDINGCP EOS Prev Net MU %</v>
          </cell>
          <cell r="D2275" t="str">
            <v>606 MODERATE BEDDING</v>
          </cell>
          <cell r="E2275" t="str">
            <v>CP EOS Prev Net MU %</v>
          </cell>
          <cell r="F2275">
            <v>0.58909999999999996</v>
          </cell>
          <cell r="G2275">
            <v>0</v>
          </cell>
          <cell r="H2275">
            <v>0</v>
          </cell>
          <cell r="I2275">
            <v>0</v>
          </cell>
          <cell r="J2275">
            <v>0</v>
          </cell>
          <cell r="K2275">
            <v>0</v>
          </cell>
          <cell r="L2275">
            <v>0</v>
          </cell>
          <cell r="M2275">
            <v>0</v>
          </cell>
          <cell r="N2275">
            <v>0</v>
          </cell>
          <cell r="O2275">
            <v>0</v>
          </cell>
          <cell r="P2275">
            <v>0</v>
          </cell>
          <cell r="Q2275">
            <v>0</v>
          </cell>
          <cell r="R2275">
            <v>0</v>
          </cell>
          <cell r="S2275">
            <v>0</v>
          </cell>
          <cell r="T2275">
            <v>0</v>
          </cell>
          <cell r="U2275">
            <v>0</v>
          </cell>
          <cell r="V2275">
            <v>0</v>
          </cell>
          <cell r="W2275">
            <v>0</v>
          </cell>
          <cell r="X2275">
            <v>0</v>
          </cell>
          <cell r="Y2275">
            <v>0</v>
          </cell>
          <cell r="Z2275">
            <v>0</v>
          </cell>
          <cell r="AA2275">
            <v>0</v>
          </cell>
          <cell r="AB2275">
            <v>0</v>
          </cell>
          <cell r="AC2275">
            <v>0</v>
          </cell>
          <cell r="AD2275">
            <v>0</v>
          </cell>
          <cell r="AE2275">
            <v>0</v>
          </cell>
          <cell r="AF2275">
            <v>0</v>
          </cell>
        </row>
        <row r="2276">
          <cell r="C2276" t="str">
            <v>606 MODERATE BEDDINGCP Freight C$</v>
          </cell>
          <cell r="D2276" t="str">
            <v>606 MODERATE BEDDING</v>
          </cell>
          <cell r="E2276" t="str">
            <v>CP Freight C$</v>
          </cell>
          <cell r="F2276">
            <v>2172</v>
          </cell>
          <cell r="G2276">
            <v>0</v>
          </cell>
          <cell r="H2276">
            <v>0</v>
          </cell>
          <cell r="I2276">
            <v>1082.9000000000001</v>
          </cell>
          <cell r="J2276">
            <v>0</v>
          </cell>
          <cell r="K2276">
            <v>0</v>
          </cell>
          <cell r="L2276">
            <v>435.7</v>
          </cell>
          <cell r="M2276">
            <v>0</v>
          </cell>
          <cell r="N2276">
            <v>0</v>
          </cell>
          <cell r="O2276">
            <v>338.4</v>
          </cell>
          <cell r="P2276">
            <v>0</v>
          </cell>
          <cell r="Q2276">
            <v>0</v>
          </cell>
          <cell r="R2276">
            <v>308.7</v>
          </cell>
          <cell r="S2276">
            <v>0</v>
          </cell>
          <cell r="T2276">
            <v>0</v>
          </cell>
          <cell r="U2276">
            <v>1089.0999999999999</v>
          </cell>
          <cell r="V2276">
            <v>0</v>
          </cell>
          <cell r="W2276">
            <v>0</v>
          </cell>
          <cell r="X2276">
            <v>429.3</v>
          </cell>
          <cell r="Y2276">
            <v>0</v>
          </cell>
          <cell r="Z2276">
            <v>0</v>
          </cell>
          <cell r="AA2276">
            <v>350.3</v>
          </cell>
          <cell r="AB2276">
            <v>0</v>
          </cell>
          <cell r="AC2276">
            <v>0</v>
          </cell>
          <cell r="AD2276">
            <v>309.5</v>
          </cell>
          <cell r="AE2276">
            <v>0</v>
          </cell>
          <cell r="AF2276">
            <v>0</v>
          </cell>
        </row>
        <row r="2277">
          <cell r="C2277" t="str">
            <v>606 MODERATE BEDDINGCP Freight C%</v>
          </cell>
          <cell r="D2277" t="str">
            <v>606 MODERATE BEDDING</v>
          </cell>
          <cell r="E2277" t="str">
            <v>CP Freight C%</v>
          </cell>
          <cell r="F2277">
            <v>5.3999999999999999E-2</v>
          </cell>
          <cell r="G2277">
            <v>0</v>
          </cell>
          <cell r="H2277">
            <v>0</v>
          </cell>
          <cell r="I2277">
            <v>5.3999999999999999E-2</v>
          </cell>
          <cell r="J2277">
            <v>0</v>
          </cell>
          <cell r="K2277">
            <v>0</v>
          </cell>
          <cell r="L2277">
            <v>5.3999999999999999E-2</v>
          </cell>
          <cell r="M2277">
            <v>0</v>
          </cell>
          <cell r="N2277">
            <v>0</v>
          </cell>
          <cell r="O2277">
            <v>5.3999999999999999E-2</v>
          </cell>
          <cell r="P2277">
            <v>0</v>
          </cell>
          <cell r="Q2277">
            <v>0</v>
          </cell>
          <cell r="R2277">
            <v>5.3999999999999999E-2</v>
          </cell>
          <cell r="S2277">
            <v>0</v>
          </cell>
          <cell r="T2277">
            <v>0</v>
          </cell>
          <cell r="U2277">
            <v>5.3999999999999999E-2</v>
          </cell>
          <cell r="V2277">
            <v>0</v>
          </cell>
          <cell r="W2277">
            <v>0</v>
          </cell>
          <cell r="X2277">
            <v>5.3999999999999999E-2</v>
          </cell>
          <cell r="Y2277">
            <v>0</v>
          </cell>
          <cell r="Z2277">
            <v>0</v>
          </cell>
          <cell r="AA2277">
            <v>5.3999999999999999E-2</v>
          </cell>
          <cell r="AB2277">
            <v>0</v>
          </cell>
          <cell r="AC2277">
            <v>0</v>
          </cell>
          <cell r="AD2277">
            <v>5.3999999999999999E-2</v>
          </cell>
          <cell r="AE2277">
            <v>0</v>
          </cell>
          <cell r="AF2277">
            <v>0</v>
          </cell>
        </row>
        <row r="2278">
          <cell r="C2278" t="str">
            <v>606 MODERATE BEDDINGCP GM $</v>
          </cell>
          <cell r="D2278" t="str">
            <v>606 MODERATE BEDDING</v>
          </cell>
          <cell r="E2278" t="str">
            <v>CP GM $</v>
          </cell>
          <cell r="F2278">
            <v>27737.5</v>
          </cell>
          <cell r="G2278">
            <v>0</v>
          </cell>
          <cell r="H2278">
            <v>0</v>
          </cell>
          <cell r="I2278">
            <v>14299.8</v>
          </cell>
          <cell r="J2278">
            <v>0</v>
          </cell>
          <cell r="K2278">
            <v>0</v>
          </cell>
          <cell r="L2278">
            <v>4856.3</v>
          </cell>
          <cell r="M2278">
            <v>0</v>
          </cell>
          <cell r="N2278">
            <v>0</v>
          </cell>
          <cell r="O2278">
            <v>5164.6000000000004</v>
          </cell>
          <cell r="P2278">
            <v>0</v>
          </cell>
          <cell r="Q2278">
            <v>0</v>
          </cell>
          <cell r="R2278">
            <v>4278.8999999999996</v>
          </cell>
          <cell r="S2278">
            <v>0</v>
          </cell>
          <cell r="T2278">
            <v>0</v>
          </cell>
          <cell r="U2278">
            <v>13437.7</v>
          </cell>
          <cell r="V2278">
            <v>0</v>
          </cell>
          <cell r="W2278">
            <v>0</v>
          </cell>
          <cell r="X2278">
            <v>3552.6</v>
          </cell>
          <cell r="Y2278">
            <v>0</v>
          </cell>
          <cell r="Z2278">
            <v>0</v>
          </cell>
          <cell r="AA2278">
            <v>4799.3999999999996</v>
          </cell>
          <cell r="AB2278">
            <v>0</v>
          </cell>
          <cell r="AC2278">
            <v>0</v>
          </cell>
          <cell r="AD2278">
            <v>5085.7</v>
          </cell>
          <cell r="AE2278">
            <v>0</v>
          </cell>
          <cell r="AF2278">
            <v>0</v>
          </cell>
        </row>
        <row r="2279">
          <cell r="C2279" t="str">
            <v>606 MODERATE BEDDINGCP GM %</v>
          </cell>
          <cell r="D2279" t="str">
            <v>606 MODERATE BEDDING</v>
          </cell>
          <cell r="E2279" t="str">
            <v>CP GM %</v>
          </cell>
          <cell r="F2279">
            <v>0.43</v>
          </cell>
          <cell r="G2279">
            <v>0</v>
          </cell>
          <cell r="H2279">
            <v>0</v>
          </cell>
          <cell r="I2279">
            <v>0.46310000000000001</v>
          </cell>
          <cell r="J2279">
            <v>0</v>
          </cell>
          <cell r="K2279">
            <v>0</v>
          </cell>
          <cell r="L2279">
            <v>0.48409999999999997</v>
          </cell>
          <cell r="M2279">
            <v>0</v>
          </cell>
          <cell r="N2279">
            <v>0</v>
          </cell>
          <cell r="O2279">
            <v>0.46010000000000001</v>
          </cell>
          <cell r="P2279">
            <v>0</v>
          </cell>
          <cell r="Q2279">
            <v>0</v>
          </cell>
          <cell r="R2279">
            <v>0.44479999999999997</v>
          </cell>
          <cell r="S2279">
            <v>0</v>
          </cell>
          <cell r="T2279">
            <v>0</v>
          </cell>
          <cell r="U2279">
            <v>0.3997</v>
          </cell>
          <cell r="V2279">
            <v>0</v>
          </cell>
          <cell r="W2279">
            <v>0</v>
          </cell>
          <cell r="X2279">
            <v>0.40110000000000001</v>
          </cell>
          <cell r="Y2279">
            <v>0</v>
          </cell>
          <cell r="Z2279">
            <v>0</v>
          </cell>
          <cell r="AA2279">
            <v>0.37480000000000002</v>
          </cell>
          <cell r="AB2279">
            <v>0</v>
          </cell>
          <cell r="AC2279">
            <v>0</v>
          </cell>
          <cell r="AD2279">
            <v>0.42509999999999998</v>
          </cell>
          <cell r="AE2279">
            <v>0</v>
          </cell>
          <cell r="AF2279">
            <v>0</v>
          </cell>
        </row>
        <row r="2280">
          <cell r="C2280" t="str">
            <v>606 MODERATE BEDDINGCP Inv Adj $</v>
          </cell>
          <cell r="D2280" t="str">
            <v>606 MODERATE BEDDING</v>
          </cell>
          <cell r="E2280" t="str">
            <v>CP Inv Adj $</v>
          </cell>
          <cell r="F2280">
            <v>0</v>
          </cell>
          <cell r="G2280">
            <v>0</v>
          </cell>
          <cell r="H2280">
            <v>0</v>
          </cell>
          <cell r="I2280">
            <v>0</v>
          </cell>
          <cell r="J2280">
            <v>0</v>
          </cell>
          <cell r="K2280">
            <v>0</v>
          </cell>
          <cell r="L2280">
            <v>0</v>
          </cell>
          <cell r="M2280">
            <v>0</v>
          </cell>
          <cell r="N2280">
            <v>0</v>
          </cell>
          <cell r="O2280">
            <v>0</v>
          </cell>
          <cell r="P2280">
            <v>0</v>
          </cell>
          <cell r="Q2280">
            <v>0</v>
          </cell>
          <cell r="R2280">
            <v>0</v>
          </cell>
          <cell r="S2280">
            <v>0</v>
          </cell>
          <cell r="T2280">
            <v>0</v>
          </cell>
          <cell r="U2280">
            <v>0</v>
          </cell>
          <cell r="V2280">
            <v>0</v>
          </cell>
          <cell r="W2280">
            <v>0</v>
          </cell>
          <cell r="X2280">
            <v>0</v>
          </cell>
          <cell r="Y2280">
            <v>0</v>
          </cell>
          <cell r="Z2280">
            <v>0</v>
          </cell>
          <cell r="AA2280">
            <v>0</v>
          </cell>
          <cell r="AB2280">
            <v>0</v>
          </cell>
          <cell r="AC2280">
            <v>0</v>
          </cell>
          <cell r="AD2280">
            <v>0</v>
          </cell>
          <cell r="AE2280">
            <v>0</v>
          </cell>
          <cell r="AF2280">
            <v>0</v>
          </cell>
        </row>
        <row r="2281">
          <cell r="C2281" t="str">
            <v>606 MODERATE BEDDINGCP Inv Adj %</v>
          </cell>
          <cell r="D2281" t="str">
            <v>606 MODERATE BEDDING</v>
          </cell>
          <cell r="E2281" t="str">
            <v>CP Inv Adj %</v>
          </cell>
          <cell r="F2281">
            <v>0</v>
          </cell>
          <cell r="G2281">
            <v>0</v>
          </cell>
          <cell r="H2281">
            <v>0</v>
          </cell>
          <cell r="I2281">
            <v>0</v>
          </cell>
          <cell r="J2281">
            <v>0</v>
          </cell>
          <cell r="K2281">
            <v>0</v>
          </cell>
          <cell r="L2281">
            <v>0</v>
          </cell>
          <cell r="M2281">
            <v>0</v>
          </cell>
          <cell r="N2281">
            <v>0</v>
          </cell>
          <cell r="O2281">
            <v>0</v>
          </cell>
          <cell r="P2281">
            <v>0</v>
          </cell>
          <cell r="Q2281">
            <v>0</v>
          </cell>
          <cell r="R2281">
            <v>0</v>
          </cell>
          <cell r="S2281">
            <v>0</v>
          </cell>
          <cell r="T2281">
            <v>0</v>
          </cell>
          <cell r="U2281">
            <v>0</v>
          </cell>
          <cell r="V2281">
            <v>0</v>
          </cell>
          <cell r="W2281">
            <v>0</v>
          </cell>
          <cell r="X2281">
            <v>0</v>
          </cell>
          <cell r="Y2281">
            <v>0</v>
          </cell>
          <cell r="Z2281">
            <v>0</v>
          </cell>
          <cell r="AA2281">
            <v>0</v>
          </cell>
          <cell r="AB2281">
            <v>0</v>
          </cell>
          <cell r="AC2281">
            <v>0</v>
          </cell>
          <cell r="AD2281">
            <v>0</v>
          </cell>
          <cell r="AE2281">
            <v>0</v>
          </cell>
          <cell r="AF2281">
            <v>0</v>
          </cell>
        </row>
        <row r="2282">
          <cell r="C2282" t="str">
            <v>606 MODERATE BEDDINGCP MD Gross $</v>
          </cell>
          <cell r="D2282" t="str">
            <v>606 MODERATE BEDDING</v>
          </cell>
          <cell r="E2282" t="str">
            <v>CP MD Gross $</v>
          </cell>
          <cell r="F2282">
            <v>29897.8</v>
          </cell>
          <cell r="G2282">
            <v>9071.2000000000007</v>
          </cell>
          <cell r="H2282">
            <v>20826.599999999999</v>
          </cell>
          <cell r="I2282">
            <v>12487.6</v>
          </cell>
          <cell r="J2282">
            <v>3836</v>
          </cell>
          <cell r="K2282">
            <v>8651.5</v>
          </cell>
          <cell r="L2282">
            <v>3691.4</v>
          </cell>
          <cell r="M2282">
            <v>1153.8</v>
          </cell>
          <cell r="N2282">
            <v>2537.6</v>
          </cell>
          <cell r="O2282">
            <v>4446.8999999999996</v>
          </cell>
          <cell r="P2282">
            <v>1435.4</v>
          </cell>
          <cell r="Q2282">
            <v>3011.5</v>
          </cell>
          <cell r="R2282">
            <v>4349.3999999999996</v>
          </cell>
          <cell r="S2282">
            <v>1246.9000000000001</v>
          </cell>
          <cell r="T2282">
            <v>3102.5</v>
          </cell>
          <cell r="U2282">
            <v>17410.2</v>
          </cell>
          <cell r="V2282">
            <v>5235.2</v>
          </cell>
          <cell r="W2282">
            <v>12175</v>
          </cell>
          <cell r="X2282">
            <v>4952.5</v>
          </cell>
          <cell r="Y2282">
            <v>1630.4</v>
          </cell>
          <cell r="Z2282">
            <v>3322.1</v>
          </cell>
          <cell r="AA2282">
            <v>7176.2</v>
          </cell>
          <cell r="AB2282">
            <v>2516.6</v>
          </cell>
          <cell r="AC2282">
            <v>4659.7</v>
          </cell>
          <cell r="AD2282">
            <v>5281.5</v>
          </cell>
          <cell r="AE2282">
            <v>1088.2</v>
          </cell>
          <cell r="AF2282">
            <v>4193.3</v>
          </cell>
        </row>
        <row r="2283">
          <cell r="C2283" t="str">
            <v>606 MODERATE BEDDINGCP MD Gross %</v>
          </cell>
          <cell r="D2283" t="str">
            <v>606 MODERATE BEDDING</v>
          </cell>
          <cell r="E2283" t="str">
            <v>CP MD Gross %</v>
          </cell>
          <cell r="F2283">
            <v>0.46400000000000002</v>
          </cell>
          <cell r="G2283">
            <v>0.58499999999999996</v>
          </cell>
          <cell r="H2283">
            <v>0.42499999999999999</v>
          </cell>
          <cell r="I2283">
            <v>0.40400000000000003</v>
          </cell>
          <cell r="J2283">
            <v>0.48599999999999999</v>
          </cell>
          <cell r="K2283">
            <v>0.376</v>
          </cell>
          <cell r="L2283">
            <v>0.36799999999999999</v>
          </cell>
          <cell r="M2283">
            <v>0.53700000000000003</v>
          </cell>
          <cell r="N2283">
            <v>0.32200000000000001</v>
          </cell>
          <cell r="O2283">
            <v>0.39600000000000002</v>
          </cell>
          <cell r="P2283">
            <v>0.42</v>
          </cell>
          <cell r="Q2283">
            <v>0.38600000000000001</v>
          </cell>
          <cell r="R2283">
            <v>0.45200000000000001</v>
          </cell>
          <cell r="S2283">
            <v>0.53500000000000003</v>
          </cell>
          <cell r="T2283">
            <v>0.42599999999999999</v>
          </cell>
          <cell r="U2283">
            <v>0.51800000000000002</v>
          </cell>
          <cell r="V2283">
            <v>0.68799999999999994</v>
          </cell>
          <cell r="W2283">
            <v>0.46800000000000003</v>
          </cell>
          <cell r="X2283">
            <v>0.55900000000000005</v>
          </cell>
          <cell r="Y2283">
            <v>0.78400000000000003</v>
          </cell>
          <cell r="Z2283">
            <v>0.49</v>
          </cell>
          <cell r="AA2283">
            <v>0.56000000000000005</v>
          </cell>
          <cell r="AB2283">
            <v>0.754</v>
          </cell>
          <cell r="AC2283">
            <v>0.49199999999999999</v>
          </cell>
          <cell r="AD2283">
            <v>0.441</v>
          </cell>
          <cell r="AE2283">
            <v>0.497</v>
          </cell>
          <cell r="AF2283">
            <v>0.42899999999999999</v>
          </cell>
        </row>
        <row r="2284">
          <cell r="C2284" t="str">
            <v>606 MODERATE BEDDINGCP MD Net $</v>
          </cell>
          <cell r="D2284" t="str">
            <v>606 MODERATE BEDDING</v>
          </cell>
          <cell r="E2284" t="str">
            <v>CP MD Net $</v>
          </cell>
          <cell r="F2284">
            <v>25691.7</v>
          </cell>
          <cell r="G2284">
            <v>8289.1</v>
          </cell>
          <cell r="H2284">
            <v>17402.599999999999</v>
          </cell>
          <cell r="I2284">
            <v>9669.2000000000007</v>
          </cell>
          <cell r="J2284">
            <v>3286.4</v>
          </cell>
          <cell r="K2284">
            <v>6382.8</v>
          </cell>
          <cell r="L2284">
            <v>2462.4</v>
          </cell>
          <cell r="M2284">
            <v>872.1</v>
          </cell>
          <cell r="N2284">
            <v>1590.3</v>
          </cell>
          <cell r="O2284">
            <v>3652.9</v>
          </cell>
          <cell r="P2284">
            <v>1172.3</v>
          </cell>
          <cell r="Q2284">
            <v>2480.6</v>
          </cell>
          <cell r="R2284">
            <v>3553.9</v>
          </cell>
          <cell r="S2284">
            <v>1242</v>
          </cell>
          <cell r="T2284">
            <v>2311.9</v>
          </cell>
          <cell r="U2284">
            <v>16022.5</v>
          </cell>
          <cell r="V2284">
            <v>5002.7</v>
          </cell>
          <cell r="W2284">
            <v>11019.8</v>
          </cell>
          <cell r="X2284">
            <v>4427</v>
          </cell>
          <cell r="Y2284">
            <v>1596.3</v>
          </cell>
          <cell r="Z2284">
            <v>2830.7</v>
          </cell>
          <cell r="AA2284">
            <v>6752.8</v>
          </cell>
          <cell r="AB2284">
            <v>2398.4</v>
          </cell>
          <cell r="AC2284">
            <v>4354.5</v>
          </cell>
          <cell r="AD2284">
            <v>4842.7</v>
          </cell>
          <cell r="AE2284">
            <v>1008.1</v>
          </cell>
          <cell r="AF2284">
            <v>3834.6</v>
          </cell>
        </row>
        <row r="2285">
          <cell r="C2285" t="str">
            <v>606 MODERATE BEDDINGCP MD Net %</v>
          </cell>
          <cell r="D2285" t="str">
            <v>606 MODERATE BEDDING</v>
          </cell>
          <cell r="E2285" t="str">
            <v>CP MD Net %</v>
          </cell>
          <cell r="F2285">
            <v>0.39800000000000002</v>
          </cell>
          <cell r="G2285">
            <v>0.53500000000000003</v>
          </cell>
          <cell r="H2285">
            <v>0.35499999999999998</v>
          </cell>
          <cell r="I2285">
            <v>0.313</v>
          </cell>
          <cell r="J2285">
            <v>0.41599999999999998</v>
          </cell>
          <cell r="K2285">
            <v>0.27800000000000002</v>
          </cell>
          <cell r="L2285">
            <v>0.245</v>
          </cell>
          <cell r="M2285">
            <v>0.40600000000000003</v>
          </cell>
          <cell r="N2285">
            <v>0.20200000000000001</v>
          </cell>
          <cell r="O2285">
            <v>0.32500000000000001</v>
          </cell>
          <cell r="P2285">
            <v>0.34300000000000003</v>
          </cell>
          <cell r="Q2285">
            <v>0.318</v>
          </cell>
          <cell r="R2285">
            <v>0.36899999999999999</v>
          </cell>
          <cell r="S2285">
            <v>0.53300000000000003</v>
          </cell>
          <cell r="T2285">
            <v>0.317</v>
          </cell>
          <cell r="U2285">
            <v>0.47699999999999998</v>
          </cell>
          <cell r="V2285">
            <v>0.65800000000000003</v>
          </cell>
          <cell r="W2285">
            <v>0.42399999999999999</v>
          </cell>
          <cell r="X2285">
            <v>0.5</v>
          </cell>
          <cell r="Y2285">
            <v>0.76700000000000002</v>
          </cell>
          <cell r="Z2285">
            <v>0.41799999999999998</v>
          </cell>
          <cell r="AA2285">
            <v>0.52700000000000002</v>
          </cell>
          <cell r="AB2285">
            <v>0.71899999999999997</v>
          </cell>
          <cell r="AC2285">
            <v>0.46</v>
          </cell>
          <cell r="AD2285">
            <v>0.40500000000000003</v>
          </cell>
          <cell r="AE2285">
            <v>0.46</v>
          </cell>
          <cell r="AF2285">
            <v>0.39200000000000002</v>
          </cell>
        </row>
        <row r="2286">
          <cell r="C2286" t="str">
            <v>606 MODERATE BEDDINGCP MD Perm $</v>
          </cell>
          <cell r="D2286" t="str">
            <v>606 MODERATE BEDDING</v>
          </cell>
          <cell r="E2286" t="str">
            <v>CP MD Perm $</v>
          </cell>
          <cell r="F2286">
            <v>5285</v>
          </cell>
          <cell r="G2286">
            <v>3700</v>
          </cell>
          <cell r="H2286">
            <v>1585</v>
          </cell>
          <cell r="I2286">
            <v>2025.6</v>
          </cell>
          <cell r="J2286">
            <v>1315.9</v>
          </cell>
          <cell r="K2286">
            <v>709.7</v>
          </cell>
          <cell r="L2286">
            <v>703.1</v>
          </cell>
          <cell r="M2286">
            <v>530.70000000000005</v>
          </cell>
          <cell r="N2286">
            <v>172.4</v>
          </cell>
          <cell r="O2286">
            <v>654.6</v>
          </cell>
          <cell r="P2286">
            <v>377</v>
          </cell>
          <cell r="Q2286">
            <v>277.60000000000002</v>
          </cell>
          <cell r="R2286">
            <v>667.9</v>
          </cell>
          <cell r="S2286">
            <v>408.2</v>
          </cell>
          <cell r="T2286">
            <v>259.7</v>
          </cell>
          <cell r="U2286">
            <v>3259.4</v>
          </cell>
          <cell r="V2286">
            <v>2384.1</v>
          </cell>
          <cell r="W2286">
            <v>875.3</v>
          </cell>
          <cell r="X2286">
            <v>1065.9000000000001</v>
          </cell>
          <cell r="Y2286">
            <v>860.6</v>
          </cell>
          <cell r="Z2286">
            <v>205.3</v>
          </cell>
          <cell r="AA2286">
            <v>1258.5999999999999</v>
          </cell>
          <cell r="AB2286">
            <v>1048.9000000000001</v>
          </cell>
          <cell r="AC2286">
            <v>209.7</v>
          </cell>
          <cell r="AD2286">
            <v>934.9</v>
          </cell>
          <cell r="AE2286">
            <v>474.6</v>
          </cell>
          <cell r="AF2286">
            <v>460.3</v>
          </cell>
        </row>
        <row r="2287">
          <cell r="C2287" t="str">
            <v>606 MODERATE BEDDINGCP MD Perm %</v>
          </cell>
          <cell r="D2287" t="str">
            <v>606 MODERATE BEDDING</v>
          </cell>
          <cell r="E2287" t="str">
            <v>CP MD Perm %</v>
          </cell>
          <cell r="F2287">
            <v>8.2000000000000003E-2</v>
          </cell>
          <cell r="G2287">
            <v>0.23899999999999999</v>
          </cell>
          <cell r="H2287">
            <v>3.2000000000000001E-2</v>
          </cell>
          <cell r="I2287">
            <v>6.6000000000000003E-2</v>
          </cell>
          <cell r="J2287">
            <v>0.16700000000000001</v>
          </cell>
          <cell r="K2287">
            <v>3.1E-2</v>
          </cell>
          <cell r="L2287">
            <v>7.0000000000000007E-2</v>
          </cell>
          <cell r="M2287">
            <v>0.247</v>
          </cell>
          <cell r="N2287">
            <v>2.1999999999999999E-2</v>
          </cell>
          <cell r="O2287">
            <v>5.8000000000000003E-2</v>
          </cell>
          <cell r="P2287">
            <v>0.11</v>
          </cell>
          <cell r="Q2287">
            <v>3.5999999999999997E-2</v>
          </cell>
          <cell r="R2287">
            <v>6.9000000000000006E-2</v>
          </cell>
          <cell r="S2287">
            <v>0.17499999999999999</v>
          </cell>
          <cell r="T2287">
            <v>3.5999999999999997E-2</v>
          </cell>
          <cell r="U2287">
            <v>9.7000000000000003E-2</v>
          </cell>
          <cell r="V2287">
            <v>0.313</v>
          </cell>
          <cell r="W2287">
            <v>3.4000000000000002E-2</v>
          </cell>
          <cell r="X2287">
            <v>0.12</v>
          </cell>
          <cell r="Y2287">
            <v>0.41399999999999998</v>
          </cell>
          <cell r="Z2287">
            <v>0.03</v>
          </cell>
          <cell r="AA2287">
            <v>9.8000000000000004E-2</v>
          </cell>
          <cell r="AB2287">
            <v>0.314</v>
          </cell>
          <cell r="AC2287">
            <v>2.1999999999999999E-2</v>
          </cell>
          <cell r="AD2287">
            <v>7.8E-2</v>
          </cell>
          <cell r="AE2287">
            <v>0.217</v>
          </cell>
          <cell r="AF2287">
            <v>4.7E-2</v>
          </cell>
        </row>
        <row r="2288">
          <cell r="C2288" t="str">
            <v>606 MODERATE BEDDINGCP MD POS $</v>
          </cell>
          <cell r="D2288" t="str">
            <v>606 MODERATE BEDDING</v>
          </cell>
          <cell r="E2288" t="str">
            <v>CP MD POS $</v>
          </cell>
          <cell r="F2288">
            <v>24612.799999999999</v>
          </cell>
          <cell r="G2288">
            <v>5371.2</v>
          </cell>
          <cell r="H2288">
            <v>19241.599999999999</v>
          </cell>
          <cell r="I2288">
            <v>10462</v>
          </cell>
          <cell r="J2288">
            <v>2520.1999999999998</v>
          </cell>
          <cell r="K2288">
            <v>7941.8</v>
          </cell>
          <cell r="L2288">
            <v>2988.2</v>
          </cell>
          <cell r="M2288">
            <v>623.1</v>
          </cell>
          <cell r="N2288">
            <v>2365.1</v>
          </cell>
          <cell r="O2288">
            <v>3792.3</v>
          </cell>
          <cell r="P2288">
            <v>1058.4000000000001</v>
          </cell>
          <cell r="Q2288">
            <v>2733.9</v>
          </cell>
          <cell r="R2288">
            <v>3681.5</v>
          </cell>
          <cell r="S2288">
            <v>838.7</v>
          </cell>
          <cell r="T2288">
            <v>2842.8</v>
          </cell>
          <cell r="U2288">
            <v>14150.9</v>
          </cell>
          <cell r="V2288">
            <v>2851.1</v>
          </cell>
          <cell r="W2288">
            <v>11299.8</v>
          </cell>
          <cell r="X2288">
            <v>3886.6</v>
          </cell>
          <cell r="Y2288">
            <v>769.8</v>
          </cell>
          <cell r="Z2288">
            <v>3116.8</v>
          </cell>
          <cell r="AA2288">
            <v>5917.6</v>
          </cell>
          <cell r="AB2288">
            <v>1467.7</v>
          </cell>
          <cell r="AC2288">
            <v>4449.8999999999996</v>
          </cell>
          <cell r="AD2288">
            <v>4346.6000000000004</v>
          </cell>
          <cell r="AE2288">
            <v>613.6</v>
          </cell>
          <cell r="AF2288">
            <v>3733</v>
          </cell>
        </row>
        <row r="2289">
          <cell r="C2289" t="str">
            <v>606 MODERATE BEDDINGCP MD POS $ on Sls Alt Fulfill $</v>
          </cell>
          <cell r="D2289" t="str">
            <v>606 MODERATE BEDDING</v>
          </cell>
          <cell r="E2289" t="str">
            <v>CP MD POS $ on Sls Alt Fulfill $</v>
          </cell>
          <cell r="F2289">
            <v>0</v>
          </cell>
          <cell r="G2289">
            <v>0</v>
          </cell>
          <cell r="H2289">
            <v>0</v>
          </cell>
          <cell r="I2289">
            <v>0</v>
          </cell>
          <cell r="J2289">
            <v>0</v>
          </cell>
          <cell r="K2289">
            <v>0</v>
          </cell>
          <cell r="L2289">
            <v>0</v>
          </cell>
          <cell r="M2289">
            <v>0</v>
          </cell>
          <cell r="N2289">
            <v>0</v>
          </cell>
          <cell r="O2289">
            <v>0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  <cell r="T2289">
            <v>0</v>
          </cell>
          <cell r="U2289">
            <v>0</v>
          </cell>
          <cell r="V2289">
            <v>0</v>
          </cell>
          <cell r="W2289">
            <v>0</v>
          </cell>
          <cell r="X2289">
            <v>0</v>
          </cell>
          <cell r="Y2289">
            <v>0</v>
          </cell>
          <cell r="Z2289">
            <v>0</v>
          </cell>
          <cell r="AA2289">
            <v>0</v>
          </cell>
          <cell r="AB2289">
            <v>0</v>
          </cell>
          <cell r="AC2289">
            <v>0</v>
          </cell>
          <cell r="AD2289">
            <v>0</v>
          </cell>
          <cell r="AE2289">
            <v>0</v>
          </cell>
          <cell r="AF2289">
            <v>0</v>
          </cell>
        </row>
        <row r="2290">
          <cell r="C2290" t="str">
            <v>606 MODERATE BEDDINGCP MD POS $ on Sls Net Fulfilled $</v>
          </cell>
          <cell r="D2290" t="str">
            <v>606 MODERATE BEDDING</v>
          </cell>
          <cell r="E2290" t="str">
            <v>CP MD POS $ on Sls Net Fulfilled $</v>
          </cell>
          <cell r="F2290">
            <v>24612.799999999999</v>
          </cell>
          <cell r="G2290">
            <v>7181</v>
          </cell>
          <cell r="H2290">
            <v>17431.8</v>
          </cell>
          <cell r="I2290">
            <v>10462</v>
          </cell>
          <cell r="J2290">
            <v>3737.4</v>
          </cell>
          <cell r="K2290">
            <v>6724.5</v>
          </cell>
          <cell r="L2290">
            <v>2988.2</v>
          </cell>
          <cell r="M2290">
            <v>1179.8</v>
          </cell>
          <cell r="N2290">
            <v>1808.4</v>
          </cell>
          <cell r="O2290">
            <v>3792.3</v>
          </cell>
          <cell r="P2290">
            <v>1644.4</v>
          </cell>
          <cell r="Q2290">
            <v>2147.9</v>
          </cell>
          <cell r="R2290">
            <v>3681.5</v>
          </cell>
          <cell r="S2290">
            <v>913.3</v>
          </cell>
          <cell r="T2290">
            <v>2768.2</v>
          </cell>
          <cell r="U2290">
            <v>14150.9</v>
          </cell>
          <cell r="V2290">
            <v>3443.5</v>
          </cell>
          <cell r="W2290">
            <v>10707.3</v>
          </cell>
          <cell r="X2290">
            <v>3886.6</v>
          </cell>
          <cell r="Y2290">
            <v>969.1</v>
          </cell>
          <cell r="Z2290">
            <v>2917.5</v>
          </cell>
          <cell r="AA2290">
            <v>5917.6</v>
          </cell>
          <cell r="AB2290">
            <v>1536.6</v>
          </cell>
          <cell r="AC2290">
            <v>4381</v>
          </cell>
          <cell r="AD2290">
            <v>4346.6000000000004</v>
          </cell>
          <cell r="AE2290">
            <v>937.8</v>
          </cell>
          <cell r="AF2290">
            <v>3408.9</v>
          </cell>
        </row>
        <row r="2291">
          <cell r="C2291" t="str">
            <v>606 MODERATE BEDDINGCP MD POS $ on Sls Non Financial Cross Divisional $</v>
          </cell>
          <cell r="D2291" t="str">
            <v>606 MODERATE BEDDING</v>
          </cell>
          <cell r="E2291" t="str">
            <v>CP MD POS $ on Sls Non Financial Cross Divisional $</v>
          </cell>
          <cell r="F2291">
            <v>0</v>
          </cell>
          <cell r="G2291">
            <v>0</v>
          </cell>
          <cell r="H2291">
            <v>0</v>
          </cell>
          <cell r="I2291">
            <v>0</v>
          </cell>
          <cell r="J2291">
            <v>0</v>
          </cell>
          <cell r="K2291">
            <v>0</v>
          </cell>
          <cell r="L2291">
            <v>0</v>
          </cell>
          <cell r="M2291">
            <v>0</v>
          </cell>
          <cell r="N2291">
            <v>0</v>
          </cell>
          <cell r="O2291">
            <v>0</v>
          </cell>
          <cell r="P2291">
            <v>0</v>
          </cell>
          <cell r="Q2291">
            <v>0</v>
          </cell>
          <cell r="R2291">
            <v>0</v>
          </cell>
          <cell r="S2291">
            <v>0</v>
          </cell>
          <cell r="T2291">
            <v>0</v>
          </cell>
          <cell r="U2291">
            <v>0</v>
          </cell>
          <cell r="V2291">
            <v>0</v>
          </cell>
          <cell r="W2291">
            <v>0</v>
          </cell>
          <cell r="X2291">
            <v>0</v>
          </cell>
          <cell r="Y2291">
            <v>0</v>
          </cell>
          <cell r="Z2291">
            <v>0</v>
          </cell>
          <cell r="AA2291">
            <v>0</v>
          </cell>
          <cell r="AB2291">
            <v>0</v>
          </cell>
          <cell r="AC2291">
            <v>0</v>
          </cell>
          <cell r="AD2291">
            <v>0</v>
          </cell>
          <cell r="AE2291">
            <v>0</v>
          </cell>
          <cell r="AF2291">
            <v>0</v>
          </cell>
        </row>
        <row r="2292">
          <cell r="C2292" t="str">
            <v>606 MODERATE BEDDINGCP MD POS $ on Sls on Owned Inv $</v>
          </cell>
          <cell r="D2292" t="str">
            <v>606 MODERATE BEDDING</v>
          </cell>
          <cell r="E2292" t="str">
            <v>CP MD POS $ on Sls on Owned Inv $</v>
          </cell>
          <cell r="F2292">
            <v>14138.2</v>
          </cell>
          <cell r="G2292">
            <v>5371.2</v>
          </cell>
          <cell r="H2292">
            <v>8767</v>
          </cell>
          <cell r="I2292">
            <v>6303.9</v>
          </cell>
          <cell r="J2292">
            <v>2520.1999999999998</v>
          </cell>
          <cell r="K2292">
            <v>3783.8</v>
          </cell>
          <cell r="L2292">
            <v>1749.5</v>
          </cell>
          <cell r="M2292">
            <v>623.1</v>
          </cell>
          <cell r="N2292">
            <v>1126.4000000000001</v>
          </cell>
          <cell r="O2292">
            <v>2608.8000000000002</v>
          </cell>
          <cell r="P2292">
            <v>1058.4000000000001</v>
          </cell>
          <cell r="Q2292">
            <v>1550.4</v>
          </cell>
          <cell r="R2292">
            <v>1945.6</v>
          </cell>
          <cell r="S2292">
            <v>838.7</v>
          </cell>
          <cell r="T2292">
            <v>1107</v>
          </cell>
          <cell r="U2292">
            <v>7834.3</v>
          </cell>
          <cell r="V2292">
            <v>2851.1</v>
          </cell>
          <cell r="W2292">
            <v>4983.2</v>
          </cell>
          <cell r="X2292">
            <v>2169.4</v>
          </cell>
          <cell r="Y2292">
            <v>769.8</v>
          </cell>
          <cell r="Z2292">
            <v>1399.6</v>
          </cell>
          <cell r="AA2292">
            <v>3688.1</v>
          </cell>
          <cell r="AB2292">
            <v>1467.7</v>
          </cell>
          <cell r="AC2292">
            <v>2220.4</v>
          </cell>
          <cell r="AD2292">
            <v>1976.8</v>
          </cell>
          <cell r="AE2292">
            <v>613.6</v>
          </cell>
          <cell r="AF2292">
            <v>1363.2</v>
          </cell>
        </row>
        <row r="2293">
          <cell r="C2293" t="str">
            <v>606 MODERATE BEDDINGCP MD POS $ on Sls Vendor Filled $</v>
          </cell>
          <cell r="D2293" t="str">
            <v>606 MODERATE BEDDING</v>
          </cell>
          <cell r="E2293" t="str">
            <v>CP MD POS $ on Sls Vendor Filled $</v>
          </cell>
          <cell r="F2293">
            <v>10474.6</v>
          </cell>
          <cell r="G2293">
            <v>0</v>
          </cell>
          <cell r="H2293">
            <v>10474.6</v>
          </cell>
          <cell r="I2293">
            <v>4158</v>
          </cell>
          <cell r="J2293">
            <v>0</v>
          </cell>
          <cell r="K2293">
            <v>4158</v>
          </cell>
          <cell r="L2293">
            <v>1238.7</v>
          </cell>
          <cell r="M2293">
            <v>0</v>
          </cell>
          <cell r="N2293">
            <v>1238.7</v>
          </cell>
          <cell r="O2293">
            <v>1183.5</v>
          </cell>
          <cell r="P2293">
            <v>0</v>
          </cell>
          <cell r="Q2293">
            <v>1183.5</v>
          </cell>
          <cell r="R2293">
            <v>1735.8</v>
          </cell>
          <cell r="S2293">
            <v>0</v>
          </cell>
          <cell r="T2293">
            <v>1735.8</v>
          </cell>
          <cell r="U2293">
            <v>6316.6</v>
          </cell>
          <cell r="V2293">
            <v>0</v>
          </cell>
          <cell r="W2293">
            <v>6316.6</v>
          </cell>
          <cell r="X2293">
            <v>1717.3</v>
          </cell>
          <cell r="Y2293">
            <v>0</v>
          </cell>
          <cell r="Z2293">
            <v>1717.3</v>
          </cell>
          <cell r="AA2293">
            <v>2229.5</v>
          </cell>
          <cell r="AB2293">
            <v>0</v>
          </cell>
          <cell r="AC2293">
            <v>2229.5</v>
          </cell>
          <cell r="AD2293">
            <v>2369.8000000000002</v>
          </cell>
          <cell r="AE2293">
            <v>0</v>
          </cell>
          <cell r="AF2293">
            <v>2369.8000000000002</v>
          </cell>
        </row>
        <row r="2294">
          <cell r="C2294" t="str">
            <v>606 MODERATE BEDDINGCP MD POS %</v>
          </cell>
          <cell r="D2294" t="str">
            <v>606 MODERATE BEDDING</v>
          </cell>
          <cell r="E2294" t="str">
            <v>CP MD POS %</v>
          </cell>
          <cell r="F2294">
            <v>0.38200000000000001</v>
          </cell>
          <cell r="G2294">
            <v>0.34699999999999998</v>
          </cell>
          <cell r="H2294">
            <v>0.39300000000000002</v>
          </cell>
          <cell r="I2294">
            <v>0.33900000000000002</v>
          </cell>
          <cell r="J2294">
            <v>0.31900000000000001</v>
          </cell>
          <cell r="K2294">
            <v>0.34599999999999997</v>
          </cell>
          <cell r="L2294">
            <v>0.29799999999999999</v>
          </cell>
          <cell r="M2294">
            <v>0.28999999999999998</v>
          </cell>
          <cell r="N2294">
            <v>0.3</v>
          </cell>
          <cell r="O2294">
            <v>0.33800000000000002</v>
          </cell>
          <cell r="P2294">
            <v>0.31</v>
          </cell>
          <cell r="Q2294">
            <v>0.35</v>
          </cell>
          <cell r="R2294">
            <v>0.38300000000000001</v>
          </cell>
          <cell r="S2294">
            <v>0.36</v>
          </cell>
          <cell r="T2294">
            <v>0.39</v>
          </cell>
          <cell r="U2294">
            <v>0.42099999999999999</v>
          </cell>
          <cell r="V2294">
            <v>0.375</v>
          </cell>
          <cell r="W2294">
            <v>0.434</v>
          </cell>
          <cell r="X2294">
            <v>0.439</v>
          </cell>
          <cell r="Y2294">
            <v>0.37</v>
          </cell>
          <cell r="Z2294">
            <v>0.46</v>
          </cell>
          <cell r="AA2294">
            <v>0.46200000000000002</v>
          </cell>
          <cell r="AB2294">
            <v>0.44</v>
          </cell>
          <cell r="AC2294">
            <v>0.47</v>
          </cell>
          <cell r="AD2294">
            <v>0.36299999999999999</v>
          </cell>
          <cell r="AE2294">
            <v>0.28000000000000003</v>
          </cell>
          <cell r="AF2294">
            <v>0.38200000000000001</v>
          </cell>
        </row>
        <row r="2295">
          <cell r="C2295" t="str">
            <v>606 MODERATE BEDDINGCP MD POS % on Sls Alt Fulfill $</v>
          </cell>
          <cell r="D2295" t="str">
            <v>606 MODERATE BEDDING</v>
          </cell>
          <cell r="E2295" t="str">
            <v>CP MD POS % on Sls Alt Fulfill $</v>
          </cell>
          <cell r="F2295">
            <v>0</v>
          </cell>
          <cell r="G2295">
            <v>0</v>
          </cell>
          <cell r="H2295">
            <v>0</v>
          </cell>
          <cell r="I2295">
            <v>0</v>
          </cell>
          <cell r="J2295">
            <v>0</v>
          </cell>
          <cell r="K2295">
            <v>0</v>
          </cell>
          <cell r="L2295">
            <v>0</v>
          </cell>
          <cell r="M2295">
            <v>0</v>
          </cell>
          <cell r="N2295">
            <v>0</v>
          </cell>
          <cell r="O2295">
            <v>0</v>
          </cell>
          <cell r="P2295">
            <v>0</v>
          </cell>
          <cell r="Q2295">
            <v>0</v>
          </cell>
          <cell r="R2295">
            <v>0</v>
          </cell>
          <cell r="S2295">
            <v>0</v>
          </cell>
          <cell r="T2295">
            <v>0</v>
          </cell>
          <cell r="U2295">
            <v>0</v>
          </cell>
          <cell r="V2295">
            <v>0</v>
          </cell>
          <cell r="W2295">
            <v>0</v>
          </cell>
          <cell r="X2295">
            <v>0</v>
          </cell>
          <cell r="Y2295">
            <v>0</v>
          </cell>
          <cell r="Z2295">
            <v>0</v>
          </cell>
          <cell r="AA2295">
            <v>0</v>
          </cell>
          <cell r="AB2295">
            <v>0</v>
          </cell>
          <cell r="AC2295">
            <v>0</v>
          </cell>
          <cell r="AD2295">
            <v>0</v>
          </cell>
          <cell r="AE2295">
            <v>0</v>
          </cell>
          <cell r="AF2295">
            <v>0</v>
          </cell>
        </row>
        <row r="2296">
          <cell r="C2296" t="str">
            <v>606 MODERATE BEDDINGCP MD POS % on Sls Net Fulfilled $</v>
          </cell>
          <cell r="D2296" t="str">
            <v>606 MODERATE BEDDING</v>
          </cell>
          <cell r="E2296" t="str">
            <v>CP MD POS % on Sls Net Fulfilled $</v>
          </cell>
          <cell r="F2296">
            <v>0.38200000000000001</v>
          </cell>
          <cell r="G2296">
            <v>0.54100000000000004</v>
          </cell>
          <cell r="H2296">
            <v>0.34</v>
          </cell>
          <cell r="I2296">
            <v>0.33900000000000002</v>
          </cell>
          <cell r="J2296">
            <v>0.57199999999999995</v>
          </cell>
          <cell r="K2296">
            <v>0.27600000000000002</v>
          </cell>
          <cell r="L2296">
            <v>0.29799999999999999</v>
          </cell>
          <cell r="M2296">
            <v>0.747</v>
          </cell>
          <cell r="N2296">
            <v>0.214</v>
          </cell>
          <cell r="O2296">
            <v>0.33800000000000002</v>
          </cell>
          <cell r="P2296">
            <v>0.58799999999999997</v>
          </cell>
          <cell r="Q2296">
            <v>0.255</v>
          </cell>
          <cell r="R2296">
            <v>0.38300000000000001</v>
          </cell>
          <cell r="S2296">
            <v>0.42199999999999999</v>
          </cell>
          <cell r="T2296">
            <v>0.371</v>
          </cell>
          <cell r="U2296">
            <v>0.42099999999999999</v>
          </cell>
          <cell r="V2296">
            <v>0.51100000000000001</v>
          </cell>
          <cell r="W2296">
            <v>0.39800000000000002</v>
          </cell>
          <cell r="X2296">
            <v>0.439</v>
          </cell>
          <cell r="Y2296">
            <v>0.53200000000000003</v>
          </cell>
          <cell r="Z2296">
            <v>0.41499999999999998</v>
          </cell>
          <cell r="AA2296">
            <v>0.46200000000000002</v>
          </cell>
          <cell r="AB2296">
            <v>0.51800000000000002</v>
          </cell>
          <cell r="AC2296">
            <v>0.44500000000000001</v>
          </cell>
          <cell r="AD2296">
            <v>0.36299999999999999</v>
          </cell>
          <cell r="AE2296">
            <v>0.47899999999999998</v>
          </cell>
          <cell r="AF2296">
            <v>0.34100000000000003</v>
          </cell>
        </row>
        <row r="2297">
          <cell r="C2297" t="str">
            <v>606 MODERATE BEDDINGCP MD POS % on Sls Non Financial Cross Divisional $</v>
          </cell>
          <cell r="D2297" t="str">
            <v>606 MODERATE BEDDING</v>
          </cell>
          <cell r="E2297" t="str">
            <v>CP MD POS % on Sls Non Financial Cross Divisional $</v>
          </cell>
          <cell r="F2297">
            <v>0</v>
          </cell>
          <cell r="G2297">
            <v>0</v>
          </cell>
          <cell r="H2297">
            <v>0</v>
          </cell>
          <cell r="I2297">
            <v>0</v>
          </cell>
          <cell r="J2297">
            <v>0</v>
          </cell>
          <cell r="K2297">
            <v>0</v>
          </cell>
          <cell r="L2297">
            <v>0</v>
          </cell>
          <cell r="M2297">
            <v>0</v>
          </cell>
          <cell r="N2297">
            <v>0</v>
          </cell>
          <cell r="O2297">
            <v>0</v>
          </cell>
          <cell r="P2297">
            <v>0</v>
          </cell>
          <cell r="Q2297">
            <v>0</v>
          </cell>
          <cell r="R2297">
            <v>0</v>
          </cell>
          <cell r="S2297">
            <v>0</v>
          </cell>
          <cell r="T2297">
            <v>0</v>
          </cell>
          <cell r="U2297">
            <v>0</v>
          </cell>
          <cell r="V2297">
            <v>0</v>
          </cell>
          <cell r="W2297">
            <v>0</v>
          </cell>
          <cell r="X2297">
            <v>0</v>
          </cell>
          <cell r="Y2297">
            <v>0</v>
          </cell>
          <cell r="Z2297">
            <v>0</v>
          </cell>
          <cell r="AA2297">
            <v>0</v>
          </cell>
          <cell r="AB2297">
            <v>0</v>
          </cell>
          <cell r="AC2297">
            <v>0</v>
          </cell>
          <cell r="AD2297">
            <v>0</v>
          </cell>
          <cell r="AE2297">
            <v>0</v>
          </cell>
          <cell r="AF2297">
            <v>0</v>
          </cell>
        </row>
        <row r="2298">
          <cell r="C2298" t="str">
            <v>606 MODERATE BEDDINGCP MD POS % on Sls on Owned Inv $</v>
          </cell>
          <cell r="D2298" t="str">
            <v>606 MODERATE BEDDING</v>
          </cell>
          <cell r="E2298" t="str">
            <v>CP MD POS % on Sls on Owned Inv $</v>
          </cell>
          <cell r="F2298">
            <v>0.34899999999999998</v>
          </cell>
          <cell r="G2298">
            <v>0.34699999999999998</v>
          </cell>
          <cell r="H2298">
            <v>0.35099999999999998</v>
          </cell>
          <cell r="I2298">
            <v>0.312</v>
          </cell>
          <cell r="J2298">
            <v>0.31900000000000001</v>
          </cell>
          <cell r="K2298">
            <v>0.307</v>
          </cell>
          <cell r="L2298">
            <v>0.29199999999999998</v>
          </cell>
          <cell r="M2298">
            <v>0.28999999999999998</v>
          </cell>
          <cell r="N2298">
            <v>0.29299999999999998</v>
          </cell>
          <cell r="O2298">
            <v>0.29099999999999998</v>
          </cell>
          <cell r="P2298">
            <v>0.31</v>
          </cell>
          <cell r="Q2298">
            <v>0.27900000000000003</v>
          </cell>
          <cell r="R2298">
            <v>0.372</v>
          </cell>
          <cell r="S2298">
            <v>0.36</v>
          </cell>
          <cell r="T2298">
            <v>0.38200000000000001</v>
          </cell>
          <cell r="U2298">
            <v>0.38600000000000001</v>
          </cell>
          <cell r="V2298">
            <v>0.375</v>
          </cell>
          <cell r="W2298">
            <v>0.39300000000000002</v>
          </cell>
          <cell r="X2298">
            <v>0.40799999999999997</v>
          </cell>
          <cell r="Y2298">
            <v>0.37</v>
          </cell>
          <cell r="Z2298">
            <v>0.432</v>
          </cell>
          <cell r="AA2298">
            <v>0.40799999999999997</v>
          </cell>
          <cell r="AB2298">
            <v>0.44</v>
          </cell>
          <cell r="AC2298">
            <v>0.39</v>
          </cell>
          <cell r="AD2298">
            <v>0.33300000000000002</v>
          </cell>
          <cell r="AE2298">
            <v>0.28000000000000003</v>
          </cell>
          <cell r="AF2298">
            <v>0.36399999999999999</v>
          </cell>
        </row>
        <row r="2299">
          <cell r="C2299" t="str">
            <v>606 MODERATE BEDDINGCP MD POS % on Sls Vendor Filled $</v>
          </cell>
          <cell r="D2299" t="str">
            <v>606 MODERATE BEDDING</v>
          </cell>
          <cell r="E2299" t="str">
            <v>CP MD POS % on Sls Vendor Filled $</v>
          </cell>
          <cell r="F2299">
            <v>0.436</v>
          </cell>
          <cell r="G2299">
            <v>0</v>
          </cell>
          <cell r="H2299">
            <v>0.436</v>
          </cell>
          <cell r="I2299">
            <v>0.38900000000000001</v>
          </cell>
          <cell r="J2299">
            <v>0</v>
          </cell>
          <cell r="K2299">
            <v>0.38900000000000001</v>
          </cell>
          <cell r="L2299">
            <v>0.307</v>
          </cell>
          <cell r="M2299">
            <v>0</v>
          </cell>
          <cell r="N2299">
            <v>0.307</v>
          </cell>
          <cell r="O2299">
            <v>0.52700000000000002</v>
          </cell>
          <cell r="P2299">
            <v>0</v>
          </cell>
          <cell r="Q2299">
            <v>0.52700000000000002</v>
          </cell>
          <cell r="R2299">
            <v>0.39500000000000002</v>
          </cell>
          <cell r="S2299">
            <v>0</v>
          </cell>
          <cell r="T2299">
            <v>0.39500000000000002</v>
          </cell>
          <cell r="U2299">
            <v>0.47399999999999998</v>
          </cell>
          <cell r="V2299">
            <v>0</v>
          </cell>
          <cell r="W2299">
            <v>0.47399999999999998</v>
          </cell>
          <cell r="X2299">
            <v>0.48499999999999999</v>
          </cell>
          <cell r="Y2299">
            <v>0</v>
          </cell>
          <cell r="Z2299">
            <v>0.48499999999999999</v>
          </cell>
          <cell r="AA2299">
            <v>0.59099999999999997</v>
          </cell>
          <cell r="AB2299">
            <v>0</v>
          </cell>
          <cell r="AC2299">
            <v>0.59099999999999997</v>
          </cell>
          <cell r="AD2299">
            <v>0.39300000000000002</v>
          </cell>
          <cell r="AE2299">
            <v>0</v>
          </cell>
          <cell r="AF2299">
            <v>0.39300000000000002</v>
          </cell>
        </row>
        <row r="2300">
          <cell r="C2300" t="str">
            <v>606 MODERATE BEDDINGCP MD POS Fulfilled $</v>
          </cell>
          <cell r="D2300" t="str">
            <v>606 MODERATE BEDDING</v>
          </cell>
          <cell r="E2300" t="str">
            <v>CP MD POS Fulfilled $</v>
          </cell>
          <cell r="F2300">
            <v>24612.799999999999</v>
          </cell>
          <cell r="G2300">
            <v>5371.2</v>
          </cell>
          <cell r="H2300">
            <v>19241.599999999999</v>
          </cell>
          <cell r="I2300">
            <v>10462</v>
          </cell>
          <cell r="J2300">
            <v>2520.1999999999998</v>
          </cell>
          <cell r="K2300">
            <v>7941.8</v>
          </cell>
          <cell r="L2300">
            <v>2988.2</v>
          </cell>
          <cell r="M2300">
            <v>623.1</v>
          </cell>
          <cell r="N2300">
            <v>2365.1</v>
          </cell>
          <cell r="O2300">
            <v>3792.3</v>
          </cell>
          <cell r="P2300">
            <v>1058.4000000000001</v>
          </cell>
          <cell r="Q2300">
            <v>2733.9</v>
          </cell>
          <cell r="R2300">
            <v>3681.5</v>
          </cell>
          <cell r="S2300">
            <v>838.7</v>
          </cell>
          <cell r="T2300">
            <v>2842.8</v>
          </cell>
          <cell r="U2300">
            <v>14150.9</v>
          </cell>
          <cell r="V2300">
            <v>2851.1</v>
          </cell>
          <cell r="W2300">
            <v>11299.8</v>
          </cell>
          <cell r="X2300">
            <v>3886.6</v>
          </cell>
          <cell r="Y2300">
            <v>769.8</v>
          </cell>
          <cell r="Z2300">
            <v>3116.8</v>
          </cell>
          <cell r="AA2300">
            <v>5917.6</v>
          </cell>
          <cell r="AB2300">
            <v>1467.7</v>
          </cell>
          <cell r="AC2300">
            <v>4449.8999999999996</v>
          </cell>
          <cell r="AD2300">
            <v>4346.6000000000004</v>
          </cell>
          <cell r="AE2300">
            <v>613.6</v>
          </cell>
          <cell r="AF2300">
            <v>3733</v>
          </cell>
        </row>
        <row r="2301">
          <cell r="C2301" t="str">
            <v>606 MODERATE BEDDINGCP MD POS Fulfilled %</v>
          </cell>
          <cell r="D2301" t="str">
            <v>606 MODERATE BEDDING</v>
          </cell>
          <cell r="E2301" t="str">
            <v>CP MD POS Fulfilled %</v>
          </cell>
          <cell r="F2301">
            <v>0.38200000000000001</v>
          </cell>
          <cell r="G2301">
            <v>0.34699999999999998</v>
          </cell>
          <cell r="H2301">
            <v>0.39300000000000002</v>
          </cell>
          <cell r="I2301">
            <v>0.33900000000000002</v>
          </cell>
          <cell r="J2301">
            <v>0.31900000000000001</v>
          </cell>
          <cell r="K2301">
            <v>0.34599999999999997</v>
          </cell>
          <cell r="L2301">
            <v>0.29799999999999999</v>
          </cell>
          <cell r="M2301">
            <v>0.28999999999999998</v>
          </cell>
          <cell r="N2301">
            <v>0.3</v>
          </cell>
          <cell r="O2301">
            <v>0.33800000000000002</v>
          </cell>
          <cell r="P2301">
            <v>0.31</v>
          </cell>
          <cell r="Q2301">
            <v>0.35</v>
          </cell>
          <cell r="R2301">
            <v>0.38300000000000001</v>
          </cell>
          <cell r="S2301">
            <v>0.36</v>
          </cell>
          <cell r="T2301">
            <v>0.39</v>
          </cell>
          <cell r="U2301">
            <v>0.42099999999999999</v>
          </cell>
          <cell r="V2301">
            <v>0.375</v>
          </cell>
          <cell r="W2301">
            <v>0.434</v>
          </cell>
          <cell r="X2301">
            <v>0.439</v>
          </cell>
          <cell r="Y2301">
            <v>0.37</v>
          </cell>
          <cell r="Z2301">
            <v>0.46</v>
          </cell>
          <cell r="AA2301">
            <v>0.46200000000000002</v>
          </cell>
          <cell r="AB2301">
            <v>0.44</v>
          </cell>
          <cell r="AC2301">
            <v>0.47</v>
          </cell>
          <cell r="AD2301">
            <v>0.36299999999999999</v>
          </cell>
          <cell r="AE2301">
            <v>0.28000000000000003</v>
          </cell>
          <cell r="AF2301">
            <v>0.38200000000000001</v>
          </cell>
        </row>
        <row r="2302">
          <cell r="C2302" t="str">
            <v>606 MODERATE BEDDINGCP MDA $</v>
          </cell>
          <cell r="D2302" t="str">
            <v>606 MODERATE BEDDING</v>
          </cell>
          <cell r="E2302" t="str">
            <v>CP MDA $</v>
          </cell>
          <cell r="F2302">
            <v>4206.1000000000004</v>
          </cell>
          <cell r="G2302">
            <v>782.1</v>
          </cell>
          <cell r="H2302">
            <v>3424</v>
          </cell>
          <cell r="I2302">
            <v>2818.4</v>
          </cell>
          <cell r="J2302">
            <v>549.6</v>
          </cell>
          <cell r="K2302">
            <v>2268.6999999999998</v>
          </cell>
          <cell r="L2302">
            <v>1229</v>
          </cell>
          <cell r="M2302">
            <v>281.7</v>
          </cell>
          <cell r="N2302">
            <v>947.3</v>
          </cell>
          <cell r="O2302">
            <v>794</v>
          </cell>
          <cell r="P2302">
            <v>263.10000000000002</v>
          </cell>
          <cell r="Q2302">
            <v>530.9</v>
          </cell>
          <cell r="R2302">
            <v>795.4</v>
          </cell>
          <cell r="S2302">
            <v>4.9000000000000004</v>
          </cell>
          <cell r="T2302">
            <v>790.5</v>
          </cell>
          <cell r="U2302">
            <v>1387.7</v>
          </cell>
          <cell r="V2302">
            <v>232.5</v>
          </cell>
          <cell r="W2302">
            <v>1155.3</v>
          </cell>
          <cell r="X2302">
            <v>525.5</v>
          </cell>
          <cell r="Y2302">
            <v>34.1</v>
          </cell>
          <cell r="Z2302">
            <v>491.4</v>
          </cell>
          <cell r="AA2302">
            <v>423.4</v>
          </cell>
          <cell r="AB2302">
            <v>118.2</v>
          </cell>
          <cell r="AC2302">
            <v>305.2</v>
          </cell>
          <cell r="AD2302">
            <v>438.8</v>
          </cell>
          <cell r="AE2302">
            <v>80.099999999999994</v>
          </cell>
          <cell r="AF2302">
            <v>358.7</v>
          </cell>
        </row>
        <row r="2303">
          <cell r="C2303" t="str">
            <v>606 MODERATE BEDDINGCP MDA C$</v>
          </cell>
          <cell r="D2303" t="str">
            <v>606 MODERATE BEDDING</v>
          </cell>
          <cell r="E2303" t="str">
            <v>CP MDA C$</v>
          </cell>
          <cell r="F2303">
            <v>1708.2</v>
          </cell>
          <cell r="G2303">
            <v>0</v>
          </cell>
          <cell r="H2303">
            <v>0</v>
          </cell>
          <cell r="I2303">
            <v>1143.2</v>
          </cell>
          <cell r="J2303">
            <v>0</v>
          </cell>
          <cell r="K2303">
            <v>0</v>
          </cell>
          <cell r="L2303">
            <v>483.7</v>
          </cell>
          <cell r="M2303">
            <v>0</v>
          </cell>
          <cell r="N2303">
            <v>0</v>
          </cell>
          <cell r="O2303">
            <v>330.5</v>
          </cell>
          <cell r="P2303">
            <v>0</v>
          </cell>
          <cell r="Q2303">
            <v>0</v>
          </cell>
          <cell r="R2303">
            <v>329</v>
          </cell>
          <cell r="S2303">
            <v>0</v>
          </cell>
          <cell r="T2303">
            <v>0</v>
          </cell>
          <cell r="U2303">
            <v>565.1</v>
          </cell>
          <cell r="V2303">
            <v>0</v>
          </cell>
          <cell r="W2303">
            <v>0</v>
          </cell>
          <cell r="X2303">
            <v>215.3</v>
          </cell>
          <cell r="Y2303">
            <v>0</v>
          </cell>
          <cell r="Z2303">
            <v>0</v>
          </cell>
          <cell r="AA2303">
            <v>171.4</v>
          </cell>
          <cell r="AB2303">
            <v>0</v>
          </cell>
          <cell r="AC2303">
            <v>0</v>
          </cell>
          <cell r="AD2303">
            <v>178.4</v>
          </cell>
          <cell r="AE2303">
            <v>0</v>
          </cell>
          <cell r="AF2303">
            <v>0</v>
          </cell>
        </row>
        <row r="2304">
          <cell r="C2304" t="str">
            <v>606 MODERATE BEDDINGCP MDA C$ % Rec Gross C$</v>
          </cell>
          <cell r="D2304" t="str">
            <v>606 MODERATE BEDDING</v>
          </cell>
          <cell r="E2304" t="str">
            <v>CP MDA C$ % Rec Gross C$</v>
          </cell>
          <cell r="F2304">
            <v>4.2999999999999997E-2</v>
          </cell>
          <cell r="G2304">
            <v>0</v>
          </cell>
          <cell r="H2304">
            <v>0</v>
          </cell>
          <cell r="I2304">
            <v>5.7000000000000002E-2</v>
          </cell>
          <cell r="J2304">
            <v>0</v>
          </cell>
          <cell r="K2304">
            <v>0</v>
          </cell>
          <cell r="L2304">
            <v>0.06</v>
          </cell>
          <cell r="M2304">
            <v>0</v>
          </cell>
          <cell r="N2304">
            <v>0</v>
          </cell>
          <cell r="O2304">
            <v>5.2999999999999999E-2</v>
          </cell>
          <cell r="P2304">
            <v>0</v>
          </cell>
          <cell r="Q2304">
            <v>0</v>
          </cell>
          <cell r="R2304">
            <v>5.8000000000000003E-2</v>
          </cell>
          <cell r="S2304">
            <v>0</v>
          </cell>
          <cell r="T2304">
            <v>0</v>
          </cell>
          <cell r="U2304">
            <v>2.8000000000000001E-2</v>
          </cell>
          <cell r="V2304">
            <v>0</v>
          </cell>
          <cell r="W2304">
            <v>0</v>
          </cell>
          <cell r="X2304">
            <v>2.7E-2</v>
          </cell>
          <cell r="Y2304">
            <v>0</v>
          </cell>
          <cell r="Z2304">
            <v>0</v>
          </cell>
          <cell r="AA2304">
            <v>2.7E-2</v>
          </cell>
          <cell r="AB2304">
            <v>0</v>
          </cell>
          <cell r="AC2304">
            <v>0</v>
          </cell>
          <cell r="AD2304">
            <v>3.1E-2</v>
          </cell>
          <cell r="AE2304">
            <v>0</v>
          </cell>
          <cell r="AF2304">
            <v>0</v>
          </cell>
        </row>
        <row r="2305">
          <cell r="C2305" t="str">
            <v>606 MODERATE BEDDINGCP MDA MU %</v>
          </cell>
          <cell r="D2305" t="str">
            <v>606 MODERATE BEDDING</v>
          </cell>
          <cell r="E2305" t="str">
            <v>CP MDA MU %</v>
          </cell>
          <cell r="F2305">
            <v>0.59389999999999998</v>
          </cell>
          <cell r="G2305">
            <v>0</v>
          </cell>
          <cell r="H2305">
            <v>0</v>
          </cell>
          <cell r="I2305">
            <v>0.59440000000000004</v>
          </cell>
          <cell r="J2305">
            <v>0</v>
          </cell>
          <cell r="K2305">
            <v>0</v>
          </cell>
          <cell r="L2305">
            <v>0.60640000000000005</v>
          </cell>
          <cell r="M2305">
            <v>0</v>
          </cell>
          <cell r="N2305">
            <v>0</v>
          </cell>
          <cell r="O2305">
            <v>0.58379999999999999</v>
          </cell>
          <cell r="P2305">
            <v>0</v>
          </cell>
          <cell r="Q2305">
            <v>0</v>
          </cell>
          <cell r="R2305">
            <v>0.58640000000000003</v>
          </cell>
          <cell r="S2305">
            <v>0</v>
          </cell>
          <cell r="T2305">
            <v>0</v>
          </cell>
          <cell r="U2305">
            <v>0.59279999999999999</v>
          </cell>
          <cell r="V2305">
            <v>0</v>
          </cell>
          <cell r="W2305">
            <v>0</v>
          </cell>
          <cell r="X2305">
            <v>0.59030000000000005</v>
          </cell>
          <cell r="Y2305">
            <v>0</v>
          </cell>
          <cell r="Z2305">
            <v>0</v>
          </cell>
          <cell r="AA2305">
            <v>0.59530000000000005</v>
          </cell>
          <cell r="AB2305">
            <v>0</v>
          </cell>
          <cell r="AC2305">
            <v>0</v>
          </cell>
          <cell r="AD2305">
            <v>0.59340000000000004</v>
          </cell>
          <cell r="AE2305">
            <v>0</v>
          </cell>
          <cell r="AF2305">
            <v>0</v>
          </cell>
        </row>
        <row r="2306">
          <cell r="C2306" t="str">
            <v>606 MODERATE BEDDINGCP MM $</v>
          </cell>
          <cell r="D2306" t="str">
            <v>606 MODERATE BEDDING</v>
          </cell>
          <cell r="E2306" t="str">
            <v>CP MM $</v>
          </cell>
          <cell r="F2306">
            <v>27814.1</v>
          </cell>
          <cell r="G2306">
            <v>0</v>
          </cell>
          <cell r="H2306">
            <v>0</v>
          </cell>
          <cell r="I2306">
            <v>14337</v>
          </cell>
          <cell r="J2306">
            <v>0</v>
          </cell>
          <cell r="K2306">
            <v>0</v>
          </cell>
          <cell r="L2306">
            <v>4866</v>
          </cell>
          <cell r="M2306">
            <v>0</v>
          </cell>
          <cell r="N2306">
            <v>0</v>
          </cell>
          <cell r="O2306">
            <v>5181</v>
          </cell>
          <cell r="P2306">
            <v>0</v>
          </cell>
          <cell r="Q2306">
            <v>0</v>
          </cell>
          <cell r="R2306">
            <v>4290</v>
          </cell>
          <cell r="S2306">
            <v>0</v>
          </cell>
          <cell r="T2306">
            <v>0</v>
          </cell>
          <cell r="U2306">
            <v>13477.1</v>
          </cell>
          <cell r="V2306">
            <v>0</v>
          </cell>
          <cell r="W2306">
            <v>0</v>
          </cell>
          <cell r="X2306">
            <v>3566.7</v>
          </cell>
          <cell r="Y2306">
            <v>0</v>
          </cell>
          <cell r="Z2306">
            <v>0</v>
          </cell>
          <cell r="AA2306">
            <v>4815</v>
          </cell>
          <cell r="AB2306">
            <v>0</v>
          </cell>
          <cell r="AC2306">
            <v>0</v>
          </cell>
          <cell r="AD2306">
            <v>5095.3999999999996</v>
          </cell>
          <cell r="AE2306">
            <v>0</v>
          </cell>
          <cell r="AF2306">
            <v>0</v>
          </cell>
        </row>
        <row r="2307">
          <cell r="C2307" t="str">
            <v>606 MODERATE BEDDINGCP MM %</v>
          </cell>
          <cell r="D2307" t="str">
            <v>606 MODERATE BEDDING</v>
          </cell>
          <cell r="E2307" t="str">
            <v>CP MM %</v>
          </cell>
          <cell r="F2307">
            <v>0.43120000000000003</v>
          </cell>
          <cell r="G2307">
            <v>0</v>
          </cell>
          <cell r="H2307">
            <v>0</v>
          </cell>
          <cell r="I2307">
            <v>0.46429999999999999</v>
          </cell>
          <cell r="J2307">
            <v>0</v>
          </cell>
          <cell r="K2307">
            <v>0</v>
          </cell>
          <cell r="L2307">
            <v>0.48499999999999999</v>
          </cell>
          <cell r="M2307">
            <v>0</v>
          </cell>
          <cell r="N2307">
            <v>0</v>
          </cell>
          <cell r="O2307">
            <v>0.46150000000000002</v>
          </cell>
          <cell r="P2307">
            <v>0</v>
          </cell>
          <cell r="Q2307">
            <v>0</v>
          </cell>
          <cell r="R2307">
            <v>0.44600000000000001</v>
          </cell>
          <cell r="S2307">
            <v>0</v>
          </cell>
          <cell r="T2307">
            <v>0</v>
          </cell>
          <cell r="U2307">
            <v>0.40079999999999999</v>
          </cell>
          <cell r="V2307">
            <v>0</v>
          </cell>
          <cell r="W2307">
            <v>0</v>
          </cell>
          <cell r="X2307">
            <v>0.4027</v>
          </cell>
          <cell r="Y2307">
            <v>0</v>
          </cell>
          <cell r="Z2307">
            <v>0</v>
          </cell>
          <cell r="AA2307">
            <v>0.37609999999999999</v>
          </cell>
          <cell r="AB2307">
            <v>0</v>
          </cell>
          <cell r="AC2307">
            <v>0</v>
          </cell>
          <cell r="AD2307">
            <v>0.4259</v>
          </cell>
          <cell r="AE2307">
            <v>0</v>
          </cell>
          <cell r="AF2307">
            <v>0</v>
          </cell>
        </row>
        <row r="2308">
          <cell r="C2308" t="str">
            <v>606 MODERATE BEDDINGCP MUGS %</v>
          </cell>
          <cell r="D2308" t="str">
            <v>606 MODERATE BEDDING</v>
          </cell>
          <cell r="E2308" t="str">
            <v>CP MUGS %</v>
          </cell>
          <cell r="F2308">
            <v>0.59489999999999998</v>
          </cell>
          <cell r="G2308">
            <v>0</v>
          </cell>
          <cell r="H2308">
            <v>0</v>
          </cell>
          <cell r="I2308">
            <v>0.59389999999999998</v>
          </cell>
          <cell r="J2308">
            <v>0</v>
          </cell>
          <cell r="K2308">
            <v>0</v>
          </cell>
          <cell r="L2308">
            <v>0.58840000000000003</v>
          </cell>
          <cell r="M2308">
            <v>0</v>
          </cell>
          <cell r="N2308">
            <v>0</v>
          </cell>
          <cell r="O2308">
            <v>0.59550000000000003</v>
          </cell>
          <cell r="P2308">
            <v>0</v>
          </cell>
          <cell r="Q2308">
            <v>0</v>
          </cell>
          <cell r="R2308">
            <v>0.59719999999999995</v>
          </cell>
          <cell r="S2308">
            <v>0</v>
          </cell>
          <cell r="T2308">
            <v>0</v>
          </cell>
          <cell r="U2308">
            <v>0.5958</v>
          </cell>
          <cell r="V2308">
            <v>0</v>
          </cell>
          <cell r="W2308">
            <v>0</v>
          </cell>
          <cell r="X2308">
            <v>0.60329999999999995</v>
          </cell>
          <cell r="Y2308">
            <v>0</v>
          </cell>
          <cell r="Z2308">
            <v>0</v>
          </cell>
          <cell r="AA2308">
            <v>0.59309999999999996</v>
          </cell>
          <cell r="AB2308">
            <v>0</v>
          </cell>
          <cell r="AC2308">
            <v>0</v>
          </cell>
          <cell r="AD2308">
            <v>0.59299999999999997</v>
          </cell>
          <cell r="AE2308">
            <v>0</v>
          </cell>
          <cell r="AF2308">
            <v>0</v>
          </cell>
        </row>
        <row r="2309">
          <cell r="C2309" t="str">
            <v>606 MODERATE BEDDINGCP Net MU %</v>
          </cell>
          <cell r="D2309" t="str">
            <v>606 MODERATE BEDDING</v>
          </cell>
          <cell r="E2309" t="str">
            <v>CP Net MU %</v>
          </cell>
          <cell r="F2309">
            <v>0.59619999999999995</v>
          </cell>
          <cell r="G2309">
            <v>0</v>
          </cell>
          <cell r="H2309">
            <v>0</v>
          </cell>
          <cell r="I2309">
            <v>0.59599999999999997</v>
          </cell>
          <cell r="J2309">
            <v>0</v>
          </cell>
          <cell r="K2309">
            <v>0</v>
          </cell>
          <cell r="L2309">
            <v>0.5877</v>
          </cell>
          <cell r="M2309">
            <v>0</v>
          </cell>
          <cell r="N2309">
            <v>0</v>
          </cell>
          <cell r="O2309">
            <v>0.60250000000000004</v>
          </cell>
          <cell r="P2309">
            <v>0</v>
          </cell>
          <cell r="Q2309">
            <v>0</v>
          </cell>
          <cell r="R2309">
            <v>0.60029999999999994</v>
          </cell>
          <cell r="S2309">
            <v>0</v>
          </cell>
          <cell r="T2309">
            <v>0</v>
          </cell>
          <cell r="U2309">
            <v>0.59640000000000004</v>
          </cell>
          <cell r="V2309">
            <v>0</v>
          </cell>
          <cell r="W2309">
            <v>0</v>
          </cell>
          <cell r="X2309">
            <v>0.60429999999999995</v>
          </cell>
          <cell r="Y2309">
            <v>0</v>
          </cell>
          <cell r="Z2309">
            <v>0</v>
          </cell>
          <cell r="AA2309">
            <v>0.59060000000000001</v>
          </cell>
          <cell r="AB2309">
            <v>0</v>
          </cell>
          <cell r="AC2309">
            <v>0</v>
          </cell>
          <cell r="AD2309">
            <v>0.59160000000000001</v>
          </cell>
          <cell r="AE2309">
            <v>0</v>
          </cell>
          <cell r="AF2309">
            <v>0</v>
          </cell>
        </row>
        <row r="2310">
          <cell r="C2310" t="str">
            <v>606 MODERATE BEDDINGCP OCS C$</v>
          </cell>
          <cell r="D2310" t="str">
            <v>606 MODERATE BEDDING</v>
          </cell>
          <cell r="E2310" t="str">
            <v>CP OCS C$</v>
          </cell>
          <cell r="F2310">
            <v>9.4</v>
          </cell>
          <cell r="G2310">
            <v>0</v>
          </cell>
          <cell r="H2310">
            <v>0</v>
          </cell>
          <cell r="I2310">
            <v>2.4</v>
          </cell>
          <cell r="J2310">
            <v>0</v>
          </cell>
          <cell r="K2310">
            <v>0</v>
          </cell>
          <cell r="L2310">
            <v>0.5</v>
          </cell>
          <cell r="M2310">
            <v>0</v>
          </cell>
          <cell r="N2310">
            <v>0</v>
          </cell>
          <cell r="O2310">
            <v>0.8</v>
          </cell>
          <cell r="P2310">
            <v>0</v>
          </cell>
          <cell r="Q2310">
            <v>0</v>
          </cell>
          <cell r="R2310">
            <v>1.1000000000000001</v>
          </cell>
          <cell r="S2310">
            <v>0</v>
          </cell>
          <cell r="T2310">
            <v>0</v>
          </cell>
          <cell r="U2310">
            <v>6.9</v>
          </cell>
          <cell r="V2310">
            <v>0</v>
          </cell>
          <cell r="W2310">
            <v>0</v>
          </cell>
          <cell r="X2310">
            <v>5.3</v>
          </cell>
          <cell r="Y2310">
            <v>0</v>
          </cell>
          <cell r="Z2310">
            <v>0</v>
          </cell>
          <cell r="AA2310">
            <v>0.9</v>
          </cell>
          <cell r="AB2310">
            <v>0</v>
          </cell>
          <cell r="AC2310">
            <v>0</v>
          </cell>
          <cell r="AD2310">
            <v>0.8</v>
          </cell>
          <cell r="AE2310">
            <v>0</v>
          </cell>
          <cell r="AF2310">
            <v>0</v>
          </cell>
        </row>
        <row r="2311">
          <cell r="C2311" t="str">
            <v>606 MODERATE BEDDINGCP Rec Gross $</v>
          </cell>
          <cell r="D2311" t="str">
            <v>606 MODERATE BEDDING</v>
          </cell>
          <cell r="E2311" t="str">
            <v>CP Rec Gross $</v>
          </cell>
          <cell r="F2311">
            <v>103148</v>
          </cell>
          <cell r="G2311">
            <v>27861</v>
          </cell>
          <cell r="H2311">
            <v>75287</v>
          </cell>
          <cell r="I2311">
            <v>51162.8</v>
          </cell>
          <cell r="J2311">
            <v>15294.7</v>
          </cell>
          <cell r="K2311">
            <v>35868.1</v>
          </cell>
          <cell r="L2311">
            <v>20440.599999999999</v>
          </cell>
          <cell r="M2311">
            <v>4622.2</v>
          </cell>
          <cell r="N2311">
            <v>15818.4</v>
          </cell>
          <cell r="O2311">
            <v>15912.1</v>
          </cell>
          <cell r="P2311">
            <v>6172.5</v>
          </cell>
          <cell r="Q2311">
            <v>9739.6</v>
          </cell>
          <cell r="R2311">
            <v>14810.1</v>
          </cell>
          <cell r="S2311">
            <v>4500</v>
          </cell>
          <cell r="T2311">
            <v>10310.1</v>
          </cell>
          <cell r="U2311">
            <v>51985.2</v>
          </cell>
          <cell r="V2311">
            <v>12566.3</v>
          </cell>
          <cell r="W2311">
            <v>39418.800000000003</v>
          </cell>
          <cell r="X2311">
            <v>20974.400000000001</v>
          </cell>
          <cell r="Y2311">
            <v>5194.8</v>
          </cell>
          <cell r="Z2311">
            <v>15779.5</v>
          </cell>
          <cell r="AA2311">
            <v>16473.2</v>
          </cell>
          <cell r="AB2311">
            <v>3000</v>
          </cell>
          <cell r="AC2311">
            <v>13473.2</v>
          </cell>
          <cell r="AD2311">
            <v>14537.6</v>
          </cell>
          <cell r="AE2311">
            <v>4371.5</v>
          </cell>
          <cell r="AF2311">
            <v>10166.1</v>
          </cell>
        </row>
        <row r="2312">
          <cell r="C2312" t="str">
            <v>606 MODERATE BEDDINGCP Rec Gross $ % Seas</v>
          </cell>
          <cell r="D2312" t="str">
            <v>606 MODERATE BEDDING</v>
          </cell>
          <cell r="E2312" t="str">
            <v>CP Rec Gross $ % Seas</v>
          </cell>
          <cell r="F2312">
            <v>1</v>
          </cell>
          <cell r="G2312">
            <v>1</v>
          </cell>
          <cell r="H2312">
            <v>1</v>
          </cell>
          <cell r="I2312">
            <v>0.496</v>
          </cell>
          <cell r="J2312">
            <v>0.54900000000000004</v>
          </cell>
          <cell r="K2312">
            <v>0.47599999999999998</v>
          </cell>
          <cell r="L2312">
            <v>0.19800000000000001</v>
          </cell>
          <cell r="M2312">
            <v>0.16600000000000001</v>
          </cell>
          <cell r="N2312">
            <v>0.21</v>
          </cell>
          <cell r="O2312">
            <v>0.154</v>
          </cell>
          <cell r="P2312">
            <v>0.222</v>
          </cell>
          <cell r="Q2312">
            <v>0.129</v>
          </cell>
          <cell r="R2312">
            <v>0.14399999999999999</v>
          </cell>
          <cell r="S2312">
            <v>0.16200000000000001</v>
          </cell>
          <cell r="T2312">
            <v>0.13700000000000001</v>
          </cell>
          <cell r="U2312">
            <v>0.504</v>
          </cell>
          <cell r="V2312">
            <v>0.45100000000000001</v>
          </cell>
          <cell r="W2312">
            <v>0.52400000000000002</v>
          </cell>
          <cell r="X2312">
            <v>0.20300000000000001</v>
          </cell>
          <cell r="Y2312">
            <v>0.186</v>
          </cell>
          <cell r="Z2312">
            <v>0.21</v>
          </cell>
          <cell r="AA2312">
            <v>0.16</v>
          </cell>
          <cell r="AB2312">
            <v>0.108</v>
          </cell>
          <cell r="AC2312">
            <v>0.17899999999999999</v>
          </cell>
          <cell r="AD2312">
            <v>0.14099999999999999</v>
          </cell>
          <cell r="AE2312">
            <v>0.157</v>
          </cell>
          <cell r="AF2312">
            <v>0.13500000000000001</v>
          </cell>
        </row>
        <row r="2313">
          <cell r="C2313" t="str">
            <v>606 MODERATE BEDDINGCP Rec Gross $ var LY %</v>
          </cell>
          <cell r="D2313" t="str">
            <v>606 MODERATE BEDDING</v>
          </cell>
          <cell r="E2313" t="str">
            <v>CP Rec Gross $ var LY %</v>
          </cell>
          <cell r="F2313">
            <v>5.7000000000000002E-2</v>
          </cell>
          <cell r="G2313">
            <v>8.9999999999999993E-3</v>
          </cell>
          <cell r="H2313">
            <v>7.6999999999999999E-2</v>
          </cell>
          <cell r="I2313">
            <v>-9.2999999999999999E-2</v>
          </cell>
          <cell r="J2313">
            <v>-0.245</v>
          </cell>
          <cell r="K2313">
            <v>-8.0000000000000002E-3</v>
          </cell>
          <cell r="L2313">
            <v>0.496</v>
          </cell>
          <cell r="M2313">
            <v>1.5760000000000001</v>
          </cell>
          <cell r="N2313">
            <v>0.33300000000000002</v>
          </cell>
          <cell r="O2313">
            <v>-0.18099999999999999</v>
          </cell>
          <cell r="P2313">
            <v>-0.27</v>
          </cell>
          <cell r="Q2313">
            <v>-0.113</v>
          </cell>
          <cell r="R2313">
            <v>-0.36499999999999999</v>
          </cell>
          <cell r="S2313">
            <v>-0.55000000000000004</v>
          </cell>
          <cell r="T2313">
            <v>-0.22500000000000001</v>
          </cell>
          <cell r="U2313">
            <v>0.26300000000000001</v>
          </cell>
          <cell r="V2313">
            <v>0.70799999999999996</v>
          </cell>
          <cell r="W2313">
            <v>0.16700000000000001</v>
          </cell>
          <cell r="X2313">
            <v>0.27100000000000002</v>
          </cell>
          <cell r="Y2313">
            <v>0.68799999999999994</v>
          </cell>
          <cell r="Z2313">
            <v>0.17499999999999999</v>
          </cell>
          <cell r="AA2313">
            <v>0.33900000000000002</v>
          </cell>
          <cell r="AB2313">
            <v>0.16500000000000001</v>
          </cell>
          <cell r="AC2313">
            <v>0.38500000000000001</v>
          </cell>
          <cell r="AD2313">
            <v>0.17799999999999999</v>
          </cell>
          <cell r="AE2313">
            <v>1.5649999999999999</v>
          </cell>
          <cell r="AF2313">
            <v>-4.3999999999999997E-2</v>
          </cell>
        </row>
        <row r="2314">
          <cell r="C2314" t="str">
            <v>606 MODERATE BEDDINGCP Rec Gross $ var Reductions on Ttl Fulfill Sls + RTV Lag %</v>
          </cell>
          <cell r="D2314" t="str">
            <v>606 MODERATE BEDDING</v>
          </cell>
          <cell r="E2314" t="str">
            <v>CP Rec Gross $ var Reductions on Ttl Fulfill Sls + RTV Lag %</v>
          </cell>
          <cell r="F2314">
            <v>0.12</v>
          </cell>
          <cell r="G2314">
            <v>8.7999999999999995E-2</v>
          </cell>
          <cell r="H2314">
            <v>0.13300000000000001</v>
          </cell>
          <cell r="I2314">
            <v>0.14599999999999999</v>
          </cell>
          <cell r="J2314">
            <v>0.22900000000000001</v>
          </cell>
          <cell r="K2314">
            <v>0.114</v>
          </cell>
          <cell r="L2314">
            <v>0.13</v>
          </cell>
          <cell r="M2314">
            <v>-7.6999999999999999E-2</v>
          </cell>
          <cell r="N2314">
            <v>0.20899999999999999</v>
          </cell>
          <cell r="O2314">
            <v>0.33800000000000002</v>
          </cell>
          <cell r="P2314">
            <v>0.70499999999999996</v>
          </cell>
          <cell r="Q2314">
            <v>0.17699999999999999</v>
          </cell>
          <cell r="R2314">
            <v>0.01</v>
          </cell>
          <cell r="S2314">
            <v>0.17799999999999999</v>
          </cell>
          <cell r="T2314">
            <v>-4.9000000000000002E-2</v>
          </cell>
          <cell r="U2314">
            <v>9.6000000000000002E-2</v>
          </cell>
          <cell r="V2314">
            <v>-4.4999999999999998E-2</v>
          </cell>
          <cell r="W2314">
            <v>0.151</v>
          </cell>
          <cell r="X2314">
            <v>9.5000000000000001E-2</v>
          </cell>
          <cell r="Y2314">
            <v>-8.6999999999999994E-2</v>
          </cell>
          <cell r="Z2314">
            <v>0.17199999999999999</v>
          </cell>
          <cell r="AA2314">
            <v>0.126</v>
          </cell>
          <cell r="AB2314">
            <v>-0.13700000000000001</v>
          </cell>
          <cell r="AC2314">
            <v>0.20699999999999999</v>
          </cell>
          <cell r="AD2314">
            <v>6.6000000000000003E-2</v>
          </cell>
          <cell r="AE2314">
            <v>9.5000000000000001E-2</v>
          </cell>
          <cell r="AF2314">
            <v>5.5E-2</v>
          </cell>
        </row>
        <row r="2315">
          <cell r="C2315" t="str">
            <v>606 MODERATE BEDDINGCP Rec Gross % Reductions + RTV</v>
          </cell>
          <cell r="D2315" t="str">
            <v>606 MODERATE BEDDING</v>
          </cell>
          <cell r="E2315" t="str">
            <v>CP Rec Gross % Reductions + RTV</v>
          </cell>
          <cell r="F2315">
            <v>1.0780000000000001</v>
          </cell>
          <cell r="G2315">
            <v>1.117</v>
          </cell>
          <cell r="H2315">
            <v>1.0640000000000001</v>
          </cell>
          <cell r="I2315">
            <v>1.1639999999999999</v>
          </cell>
          <cell r="J2315">
            <v>1.2789999999999999</v>
          </cell>
          <cell r="K2315">
            <v>1.121</v>
          </cell>
          <cell r="L2315">
            <v>1.476</v>
          </cell>
          <cell r="M2315">
            <v>1.3879999999999999</v>
          </cell>
          <cell r="N2315">
            <v>1.5029999999999999</v>
          </cell>
          <cell r="O2315">
            <v>0.997</v>
          </cell>
          <cell r="P2315">
            <v>1.232</v>
          </cell>
          <cell r="Q2315">
            <v>0.89</v>
          </cell>
          <cell r="R2315">
            <v>1.046</v>
          </cell>
          <cell r="S2315">
            <v>1.2430000000000001</v>
          </cell>
          <cell r="T2315">
            <v>0.97799999999999998</v>
          </cell>
          <cell r="U2315">
            <v>1.0049999999999999</v>
          </cell>
          <cell r="V2315">
            <v>0.96799999999999997</v>
          </cell>
          <cell r="W2315">
            <v>1.0169999999999999</v>
          </cell>
          <cell r="X2315">
            <v>1.492</v>
          </cell>
          <cell r="Y2315">
            <v>1.36</v>
          </cell>
          <cell r="Z2315">
            <v>1.5409999999999999</v>
          </cell>
          <cell r="AA2315">
            <v>0.81399999999999995</v>
          </cell>
          <cell r="AB2315">
            <v>0.52700000000000002</v>
          </cell>
          <cell r="AC2315">
            <v>0.92600000000000005</v>
          </cell>
          <cell r="AD2315">
            <v>0.83399999999999996</v>
          </cell>
          <cell r="AE2315">
            <v>1.258</v>
          </cell>
          <cell r="AF2315">
            <v>0.72799999999999998</v>
          </cell>
        </row>
        <row r="2316">
          <cell r="C2316" t="str">
            <v>606 MODERATE BEDDINGCP Rec Gross % Reductions + RTV Lag</v>
          </cell>
          <cell r="D2316" t="str">
            <v>606 MODERATE BEDDING</v>
          </cell>
          <cell r="E2316" t="str">
            <v>CP Rec Gross % Reductions + RTV Lag</v>
          </cell>
          <cell r="F2316">
            <v>1.1200000000000001</v>
          </cell>
          <cell r="G2316">
            <v>1.0880000000000001</v>
          </cell>
          <cell r="H2316">
            <v>1.133</v>
          </cell>
          <cell r="I2316">
            <v>1.1459999999999999</v>
          </cell>
          <cell r="J2316">
            <v>1.2290000000000001</v>
          </cell>
          <cell r="K2316">
            <v>1.1140000000000001</v>
          </cell>
          <cell r="L2316">
            <v>1.1299999999999999</v>
          </cell>
          <cell r="M2316">
            <v>0.92300000000000004</v>
          </cell>
          <cell r="N2316">
            <v>1.2090000000000001</v>
          </cell>
          <cell r="O2316">
            <v>1.3380000000000001</v>
          </cell>
          <cell r="P2316">
            <v>1.7050000000000001</v>
          </cell>
          <cell r="Q2316">
            <v>1.177</v>
          </cell>
          <cell r="R2316">
            <v>1.01</v>
          </cell>
          <cell r="S2316">
            <v>1.1779999999999999</v>
          </cell>
          <cell r="T2316">
            <v>0.95099999999999996</v>
          </cell>
          <cell r="U2316">
            <v>1.0960000000000001</v>
          </cell>
          <cell r="V2316">
            <v>0.95499999999999996</v>
          </cell>
          <cell r="W2316">
            <v>1.151</v>
          </cell>
          <cell r="X2316">
            <v>1.095</v>
          </cell>
          <cell r="Y2316">
            <v>0.91300000000000003</v>
          </cell>
          <cell r="Z2316">
            <v>1.1719999999999999</v>
          </cell>
          <cell r="AA2316">
            <v>1.1259999999999999</v>
          </cell>
          <cell r="AB2316">
            <v>0.86299999999999999</v>
          </cell>
          <cell r="AC2316">
            <v>1.2070000000000001</v>
          </cell>
          <cell r="AD2316">
            <v>1.0660000000000001</v>
          </cell>
          <cell r="AE2316">
            <v>1.095</v>
          </cell>
          <cell r="AF2316">
            <v>1.0549999999999999</v>
          </cell>
        </row>
        <row r="2317">
          <cell r="C2317" t="str">
            <v>606 MODERATE BEDDINGCP Rec Gross C$</v>
          </cell>
          <cell r="D2317" t="str">
            <v>606 MODERATE BEDDING</v>
          </cell>
          <cell r="E2317" t="str">
            <v>CP Rec Gross C$</v>
          </cell>
          <cell r="F2317">
            <v>40073.1</v>
          </cell>
          <cell r="G2317">
            <v>0</v>
          </cell>
          <cell r="H2317">
            <v>0</v>
          </cell>
          <cell r="I2317">
            <v>19979</v>
          </cell>
          <cell r="J2317">
            <v>0</v>
          </cell>
          <cell r="K2317">
            <v>0</v>
          </cell>
          <cell r="L2317">
            <v>8039.2</v>
          </cell>
          <cell r="M2317">
            <v>0</v>
          </cell>
          <cell r="N2317">
            <v>0</v>
          </cell>
          <cell r="O2317">
            <v>6243.8</v>
          </cell>
          <cell r="P2317">
            <v>0</v>
          </cell>
          <cell r="Q2317">
            <v>0</v>
          </cell>
          <cell r="R2317">
            <v>5696</v>
          </cell>
          <cell r="S2317">
            <v>0</v>
          </cell>
          <cell r="T2317">
            <v>0</v>
          </cell>
          <cell r="U2317">
            <v>20094</v>
          </cell>
          <cell r="V2317">
            <v>0</v>
          </cell>
          <cell r="W2317">
            <v>0</v>
          </cell>
          <cell r="X2317">
            <v>7920.4</v>
          </cell>
          <cell r="Y2317">
            <v>0</v>
          </cell>
          <cell r="Z2317">
            <v>0</v>
          </cell>
          <cell r="AA2317">
            <v>6463</v>
          </cell>
          <cell r="AB2317">
            <v>0</v>
          </cell>
          <cell r="AC2317">
            <v>0</v>
          </cell>
          <cell r="AD2317">
            <v>5710.7</v>
          </cell>
          <cell r="AE2317">
            <v>0</v>
          </cell>
          <cell r="AF2317">
            <v>0</v>
          </cell>
        </row>
        <row r="2318">
          <cell r="C2318" t="str">
            <v>606 MODERATE BEDDINGCP Rec Gross Non Vendor Filled $</v>
          </cell>
          <cell r="D2318" t="str">
            <v>606 MODERATE BEDDING</v>
          </cell>
          <cell r="E2318" t="str">
            <v>CP Rec Gross Non Vendor Filled $</v>
          </cell>
          <cell r="F2318">
            <v>64233.3</v>
          </cell>
          <cell r="G2318">
            <v>27861</v>
          </cell>
          <cell r="H2318">
            <v>36372.300000000003</v>
          </cell>
          <cell r="I2318">
            <v>34479</v>
          </cell>
          <cell r="J2318">
            <v>15294.7</v>
          </cell>
          <cell r="K2318">
            <v>19184.3</v>
          </cell>
          <cell r="L2318">
            <v>14212.5</v>
          </cell>
          <cell r="M2318">
            <v>4622.2</v>
          </cell>
          <cell r="N2318">
            <v>9590.2999999999993</v>
          </cell>
          <cell r="O2318">
            <v>11818.5</v>
          </cell>
          <cell r="P2318">
            <v>6172.5</v>
          </cell>
          <cell r="Q2318">
            <v>5646</v>
          </cell>
          <cell r="R2318">
            <v>8448.1</v>
          </cell>
          <cell r="S2318">
            <v>4500</v>
          </cell>
          <cell r="T2318">
            <v>3948.1</v>
          </cell>
          <cell r="U2318">
            <v>29754.3</v>
          </cell>
          <cell r="V2318">
            <v>12566.3</v>
          </cell>
          <cell r="W2318">
            <v>17187.900000000001</v>
          </cell>
          <cell r="X2318">
            <v>15221.5</v>
          </cell>
          <cell r="Y2318">
            <v>5194.8</v>
          </cell>
          <cell r="Z2318">
            <v>10026.6</v>
          </cell>
          <cell r="AA2318">
            <v>9634.9</v>
          </cell>
          <cell r="AB2318">
            <v>3000</v>
          </cell>
          <cell r="AC2318">
            <v>6634.9</v>
          </cell>
          <cell r="AD2318">
            <v>4897.8999999999996</v>
          </cell>
          <cell r="AE2318">
            <v>4371.5</v>
          </cell>
          <cell r="AF2318">
            <v>526.4</v>
          </cell>
        </row>
        <row r="2319">
          <cell r="C2319" t="str">
            <v>606 MODERATE BEDDINGCP Rec Gross Vendor Filled $</v>
          </cell>
          <cell r="D2319" t="str">
            <v>606 MODERATE BEDDING</v>
          </cell>
          <cell r="E2319" t="str">
            <v>CP Rec Gross Vendor Filled $</v>
          </cell>
          <cell r="F2319">
            <v>38914.699999999997</v>
          </cell>
          <cell r="G2319">
            <v>0</v>
          </cell>
          <cell r="H2319">
            <v>38914.699999999997</v>
          </cell>
          <cell r="I2319">
            <v>16683.8</v>
          </cell>
          <cell r="J2319">
            <v>0</v>
          </cell>
          <cell r="K2319">
            <v>16683.8</v>
          </cell>
          <cell r="L2319">
            <v>6228.2</v>
          </cell>
          <cell r="M2319">
            <v>0</v>
          </cell>
          <cell r="N2319">
            <v>6228.2</v>
          </cell>
          <cell r="O2319">
            <v>4093.6</v>
          </cell>
          <cell r="P2319">
            <v>0</v>
          </cell>
          <cell r="Q2319">
            <v>4093.6</v>
          </cell>
          <cell r="R2319">
            <v>6362</v>
          </cell>
          <cell r="S2319">
            <v>0</v>
          </cell>
          <cell r="T2319">
            <v>6362</v>
          </cell>
          <cell r="U2319">
            <v>22230.9</v>
          </cell>
          <cell r="V2319">
            <v>0</v>
          </cell>
          <cell r="W2319">
            <v>22230.9</v>
          </cell>
          <cell r="X2319">
            <v>5752.9</v>
          </cell>
          <cell r="Y2319">
            <v>0</v>
          </cell>
          <cell r="Z2319">
            <v>5752.9</v>
          </cell>
          <cell r="AA2319">
            <v>6838.3</v>
          </cell>
          <cell r="AB2319">
            <v>0</v>
          </cell>
          <cell r="AC2319">
            <v>6838.3</v>
          </cell>
          <cell r="AD2319">
            <v>9639.7000000000007</v>
          </cell>
          <cell r="AE2319">
            <v>0</v>
          </cell>
          <cell r="AF2319">
            <v>9639.7000000000007</v>
          </cell>
        </row>
        <row r="2320">
          <cell r="C2320" t="str">
            <v>606 MODERATE BEDDINGCP Rec Net $</v>
          </cell>
          <cell r="D2320" t="str">
            <v>606 MODERATE BEDDING</v>
          </cell>
          <cell r="E2320" t="str">
            <v>CP Rec Net $</v>
          </cell>
          <cell r="F2320">
            <v>99632</v>
          </cell>
          <cell r="G2320">
            <v>0</v>
          </cell>
          <cell r="H2320">
            <v>0</v>
          </cell>
          <cell r="I2320">
            <v>48970.1</v>
          </cell>
          <cell r="J2320">
            <v>0</v>
          </cell>
          <cell r="K2320">
            <v>0</v>
          </cell>
          <cell r="L2320">
            <v>19338.099999999999</v>
          </cell>
          <cell r="M2320">
            <v>0</v>
          </cell>
          <cell r="N2320">
            <v>0</v>
          </cell>
          <cell r="O2320">
            <v>15552.4</v>
          </cell>
          <cell r="P2320">
            <v>0</v>
          </cell>
          <cell r="Q2320">
            <v>0</v>
          </cell>
          <cell r="R2320">
            <v>14079.6</v>
          </cell>
          <cell r="S2320">
            <v>0</v>
          </cell>
          <cell r="T2320">
            <v>0</v>
          </cell>
          <cell r="U2320">
            <v>50661.9</v>
          </cell>
          <cell r="V2320">
            <v>0</v>
          </cell>
          <cell r="W2320">
            <v>0</v>
          </cell>
          <cell r="X2320">
            <v>20378</v>
          </cell>
          <cell r="Y2320">
            <v>0</v>
          </cell>
          <cell r="Z2320">
            <v>0</v>
          </cell>
          <cell r="AA2320">
            <v>16077.2</v>
          </cell>
          <cell r="AB2320">
            <v>0</v>
          </cell>
          <cell r="AC2320">
            <v>0</v>
          </cell>
          <cell r="AD2320">
            <v>14206.7</v>
          </cell>
          <cell r="AE2320">
            <v>0</v>
          </cell>
          <cell r="AF2320">
            <v>0</v>
          </cell>
        </row>
        <row r="2321">
          <cell r="C2321" t="str">
            <v>606 MODERATE BEDDINGCP Rec Net C$</v>
          </cell>
          <cell r="D2321" t="str">
            <v>606 MODERATE BEDDING</v>
          </cell>
          <cell r="E2321" t="str">
            <v>CP Rec Net C$</v>
          </cell>
          <cell r="F2321">
            <v>40231.300000000003</v>
          </cell>
          <cell r="G2321">
            <v>0</v>
          </cell>
          <cell r="H2321">
            <v>0</v>
          </cell>
          <cell r="I2321">
            <v>19784</v>
          </cell>
          <cell r="J2321">
            <v>0</v>
          </cell>
          <cell r="K2321">
            <v>0</v>
          </cell>
          <cell r="L2321">
            <v>7973.4</v>
          </cell>
          <cell r="M2321">
            <v>0</v>
          </cell>
          <cell r="N2321">
            <v>0</v>
          </cell>
          <cell r="O2321">
            <v>6182.5</v>
          </cell>
          <cell r="P2321">
            <v>0</v>
          </cell>
          <cell r="Q2321">
            <v>0</v>
          </cell>
          <cell r="R2321">
            <v>5628.1</v>
          </cell>
          <cell r="S2321">
            <v>0</v>
          </cell>
          <cell r="T2321">
            <v>0</v>
          </cell>
          <cell r="U2321">
            <v>20447.3</v>
          </cell>
          <cell r="V2321">
            <v>0</v>
          </cell>
          <cell r="W2321">
            <v>0</v>
          </cell>
          <cell r="X2321">
            <v>8063.6</v>
          </cell>
          <cell r="Y2321">
            <v>0</v>
          </cell>
          <cell r="Z2321">
            <v>0</v>
          </cell>
          <cell r="AA2321">
            <v>6581.8</v>
          </cell>
          <cell r="AB2321">
            <v>0</v>
          </cell>
          <cell r="AC2321">
            <v>0</v>
          </cell>
          <cell r="AD2321">
            <v>5801.9</v>
          </cell>
          <cell r="AE2321">
            <v>0</v>
          </cell>
          <cell r="AF2321">
            <v>0</v>
          </cell>
        </row>
        <row r="2322">
          <cell r="C2322" t="str">
            <v>606 MODERATE BEDDINGCP Rec Ttl $</v>
          </cell>
          <cell r="D2322" t="str">
            <v>606 MODERATE BEDDING</v>
          </cell>
          <cell r="E2322" t="str">
            <v>CP Rec Ttl $</v>
          </cell>
          <cell r="F2322">
            <v>99632</v>
          </cell>
          <cell r="G2322">
            <v>27187.4</v>
          </cell>
          <cell r="H2322">
            <v>72444.600000000006</v>
          </cell>
          <cell r="I2322">
            <v>48970.1</v>
          </cell>
          <cell r="J2322">
            <v>14872.8</v>
          </cell>
          <cell r="K2322">
            <v>34097.300000000003</v>
          </cell>
          <cell r="L2322">
            <v>19338.099999999999</v>
          </cell>
          <cell r="M2322">
            <v>4379.8</v>
          </cell>
          <cell r="N2322">
            <v>14958.3</v>
          </cell>
          <cell r="O2322">
            <v>15552.4</v>
          </cell>
          <cell r="P2322">
            <v>5950.9</v>
          </cell>
          <cell r="Q2322">
            <v>9601.5</v>
          </cell>
          <cell r="R2322">
            <v>14079.6</v>
          </cell>
          <cell r="S2322">
            <v>4542.1000000000004</v>
          </cell>
          <cell r="T2322">
            <v>9537.5</v>
          </cell>
          <cell r="U2322">
            <v>50661.9</v>
          </cell>
          <cell r="V2322">
            <v>12314.6</v>
          </cell>
          <cell r="W2322">
            <v>38347.300000000003</v>
          </cell>
          <cell r="X2322">
            <v>20378</v>
          </cell>
          <cell r="Y2322">
            <v>5057.8999999999996</v>
          </cell>
          <cell r="Z2322">
            <v>15320.1</v>
          </cell>
          <cell r="AA2322">
            <v>16077.2</v>
          </cell>
          <cell r="AB2322">
            <v>2908.9</v>
          </cell>
          <cell r="AC2322">
            <v>13168.2</v>
          </cell>
          <cell r="AD2322">
            <v>14206.7</v>
          </cell>
          <cell r="AE2322">
            <v>4347.8</v>
          </cell>
          <cell r="AF2322">
            <v>9858.9</v>
          </cell>
        </row>
        <row r="2323">
          <cell r="C2323" t="str">
            <v>606 MODERATE BEDDINGCP Rec Ttl C$</v>
          </cell>
          <cell r="D2323" t="str">
            <v>606 MODERATE BEDDING</v>
          </cell>
          <cell r="E2323" t="str">
            <v>CP Rec Ttl C$</v>
          </cell>
          <cell r="F2323">
            <v>38059.300000000003</v>
          </cell>
          <cell r="G2323">
            <v>0</v>
          </cell>
          <cell r="H2323">
            <v>0</v>
          </cell>
          <cell r="I2323">
            <v>18701.099999999999</v>
          </cell>
          <cell r="J2323">
            <v>0</v>
          </cell>
          <cell r="K2323">
            <v>0</v>
          </cell>
          <cell r="L2323">
            <v>7537.7</v>
          </cell>
          <cell r="M2323">
            <v>0</v>
          </cell>
          <cell r="N2323">
            <v>0</v>
          </cell>
          <cell r="O2323">
            <v>5844.1</v>
          </cell>
          <cell r="P2323">
            <v>0</v>
          </cell>
          <cell r="Q2323">
            <v>0</v>
          </cell>
          <cell r="R2323">
            <v>5319.3</v>
          </cell>
          <cell r="S2323">
            <v>0</v>
          </cell>
          <cell r="T2323">
            <v>0</v>
          </cell>
          <cell r="U2323">
            <v>19358.2</v>
          </cell>
          <cell r="V2323">
            <v>0</v>
          </cell>
          <cell r="W2323">
            <v>0</v>
          </cell>
          <cell r="X2323">
            <v>7634.4</v>
          </cell>
          <cell r="Y2323">
            <v>0</v>
          </cell>
          <cell r="Z2323">
            <v>0</v>
          </cell>
          <cell r="AA2323">
            <v>6231.5</v>
          </cell>
          <cell r="AB2323">
            <v>0</v>
          </cell>
          <cell r="AC2323">
            <v>0</v>
          </cell>
          <cell r="AD2323">
            <v>5492.4</v>
          </cell>
          <cell r="AE2323">
            <v>0</v>
          </cell>
          <cell r="AF2323">
            <v>0</v>
          </cell>
        </row>
        <row r="2324">
          <cell r="C2324" t="str">
            <v>606 MODERATE BEDDINGCP Reductions on Ttl Fulfill Sls + RTV $</v>
          </cell>
          <cell r="D2324" t="str">
            <v>606 MODERATE BEDDING</v>
          </cell>
          <cell r="E2324" t="str">
            <v>CP Reductions on Ttl Fulfill Sls + RTV $</v>
          </cell>
          <cell r="F2324">
            <v>95699.8</v>
          </cell>
          <cell r="G2324">
            <v>24944</v>
          </cell>
          <cell r="H2324">
            <v>70755.8</v>
          </cell>
          <cell r="I2324">
            <v>43968.7</v>
          </cell>
          <cell r="J2324">
            <v>11958</v>
          </cell>
          <cell r="K2324">
            <v>32010.7</v>
          </cell>
          <cell r="L2324">
            <v>13851.5</v>
          </cell>
          <cell r="M2324">
            <v>3329.8</v>
          </cell>
          <cell r="N2324">
            <v>10521.7</v>
          </cell>
          <cell r="O2324">
            <v>15953.2</v>
          </cell>
          <cell r="P2324">
            <v>5008.5</v>
          </cell>
          <cell r="Q2324">
            <v>10944.7</v>
          </cell>
          <cell r="R2324">
            <v>14164</v>
          </cell>
          <cell r="S2324">
            <v>3619.6</v>
          </cell>
          <cell r="T2324">
            <v>10544.4</v>
          </cell>
          <cell r="U2324">
            <v>51731.1</v>
          </cell>
          <cell r="V2324">
            <v>12986</v>
          </cell>
          <cell r="W2324">
            <v>38745.1</v>
          </cell>
          <cell r="X2324">
            <v>14056.5</v>
          </cell>
          <cell r="Y2324">
            <v>3819</v>
          </cell>
          <cell r="Z2324">
            <v>10237.5</v>
          </cell>
          <cell r="AA2324">
            <v>20239.3</v>
          </cell>
          <cell r="AB2324">
            <v>5692</v>
          </cell>
          <cell r="AC2324">
            <v>14547.2</v>
          </cell>
          <cell r="AD2324">
            <v>17435.400000000001</v>
          </cell>
          <cell r="AE2324">
            <v>3475</v>
          </cell>
          <cell r="AF2324">
            <v>13960.4</v>
          </cell>
        </row>
        <row r="2325">
          <cell r="C2325" t="str">
            <v>606 MODERATE BEDDINGCP Reductions on Ttl Fulfill Sls + RTV Lag $</v>
          </cell>
          <cell r="D2325" t="str">
            <v>606 MODERATE BEDDING</v>
          </cell>
          <cell r="E2325" t="str">
            <v>CP Reductions on Ttl Fulfill Sls + RTV Lag $</v>
          </cell>
          <cell r="F2325">
            <v>92070</v>
          </cell>
          <cell r="G2325">
            <v>25607.7</v>
          </cell>
          <cell r="H2325">
            <v>66462.3</v>
          </cell>
          <cell r="I2325">
            <v>44648.9</v>
          </cell>
          <cell r="J2325">
            <v>12447.1</v>
          </cell>
          <cell r="K2325">
            <v>32201.8</v>
          </cell>
          <cell r="L2325">
            <v>18087.7</v>
          </cell>
          <cell r="M2325">
            <v>5008.5</v>
          </cell>
          <cell r="N2325">
            <v>13079.2</v>
          </cell>
          <cell r="O2325">
            <v>11895.5</v>
          </cell>
          <cell r="P2325">
            <v>3619.6</v>
          </cell>
          <cell r="Q2325">
            <v>8275.9</v>
          </cell>
          <cell r="R2325">
            <v>14665.6</v>
          </cell>
          <cell r="S2325">
            <v>3819</v>
          </cell>
          <cell r="T2325">
            <v>10846.7</v>
          </cell>
          <cell r="U2325">
            <v>47421.1</v>
          </cell>
          <cell r="V2325">
            <v>13160.6</v>
          </cell>
          <cell r="W2325">
            <v>34260.5</v>
          </cell>
          <cell r="X2325">
            <v>19153.8</v>
          </cell>
          <cell r="Y2325">
            <v>5692</v>
          </cell>
          <cell r="Z2325">
            <v>13461.8</v>
          </cell>
          <cell r="AA2325">
            <v>14634</v>
          </cell>
          <cell r="AB2325">
            <v>3475</v>
          </cell>
          <cell r="AC2325">
            <v>11159</v>
          </cell>
          <cell r="AD2325">
            <v>13633.3</v>
          </cell>
          <cell r="AE2325">
            <v>3993.6</v>
          </cell>
          <cell r="AF2325">
            <v>9639.7000000000007</v>
          </cell>
        </row>
        <row r="2326">
          <cell r="C2326" t="str">
            <v>606 MODERATE BEDDINGCP RTV $</v>
          </cell>
          <cell r="D2326" t="str">
            <v>606 MODERATE BEDDING</v>
          </cell>
          <cell r="E2326" t="str">
            <v>CP RTV $</v>
          </cell>
          <cell r="F2326">
            <v>762</v>
          </cell>
          <cell r="G2326">
            <v>497.5</v>
          </cell>
          <cell r="H2326">
            <v>264.5</v>
          </cell>
          <cell r="I2326">
            <v>339.9</v>
          </cell>
          <cell r="J2326">
            <v>221.8</v>
          </cell>
          <cell r="K2326">
            <v>118.1</v>
          </cell>
          <cell r="L2326">
            <v>47.3</v>
          </cell>
          <cell r="M2326">
            <v>0.9</v>
          </cell>
          <cell r="N2326">
            <v>46.4</v>
          </cell>
          <cell r="O2326">
            <v>177.6</v>
          </cell>
          <cell r="P2326">
            <v>127.2</v>
          </cell>
          <cell r="Q2326">
            <v>50.4</v>
          </cell>
          <cell r="R2326">
            <v>115</v>
          </cell>
          <cell r="S2326">
            <v>93.7</v>
          </cell>
          <cell r="T2326">
            <v>21.3</v>
          </cell>
          <cell r="U2326">
            <v>422.1</v>
          </cell>
          <cell r="V2326">
            <v>275.7</v>
          </cell>
          <cell r="W2326">
            <v>146.4</v>
          </cell>
          <cell r="X2326">
            <v>174.3</v>
          </cell>
          <cell r="Y2326">
            <v>130.6</v>
          </cell>
          <cell r="Z2326">
            <v>43.7</v>
          </cell>
          <cell r="AA2326">
            <v>148.80000000000001</v>
          </cell>
          <cell r="AB2326">
            <v>78.900000000000006</v>
          </cell>
          <cell r="AC2326">
            <v>69.900000000000006</v>
          </cell>
          <cell r="AD2326">
            <v>99</v>
          </cell>
          <cell r="AE2326">
            <v>66.2</v>
          </cell>
          <cell r="AF2326">
            <v>32.799999999999997</v>
          </cell>
        </row>
        <row r="2327">
          <cell r="C2327" t="str">
            <v>606 MODERATE BEDDINGCP RTV C$</v>
          </cell>
          <cell r="D2327" t="str">
            <v>606 MODERATE BEDDING</v>
          </cell>
          <cell r="E2327" t="str">
            <v>CP RTV C$</v>
          </cell>
          <cell r="F2327">
            <v>305.5</v>
          </cell>
          <cell r="G2327">
            <v>0</v>
          </cell>
          <cell r="H2327">
            <v>0</v>
          </cell>
          <cell r="I2327">
            <v>134.80000000000001</v>
          </cell>
          <cell r="J2327">
            <v>0</v>
          </cell>
          <cell r="K2327">
            <v>0</v>
          </cell>
          <cell r="L2327">
            <v>17.8</v>
          </cell>
          <cell r="M2327">
            <v>0</v>
          </cell>
          <cell r="N2327">
            <v>0</v>
          </cell>
          <cell r="O2327">
            <v>69.3</v>
          </cell>
          <cell r="P2327">
            <v>0</v>
          </cell>
          <cell r="Q2327">
            <v>0</v>
          </cell>
          <cell r="R2327">
            <v>47.7</v>
          </cell>
          <cell r="S2327">
            <v>0</v>
          </cell>
          <cell r="T2327">
            <v>0</v>
          </cell>
          <cell r="U2327">
            <v>170.8</v>
          </cell>
          <cell r="V2327">
            <v>0</v>
          </cell>
          <cell r="W2327">
            <v>0</v>
          </cell>
          <cell r="X2327">
            <v>70.8</v>
          </cell>
          <cell r="Y2327">
            <v>0</v>
          </cell>
          <cell r="Z2327">
            <v>0</v>
          </cell>
          <cell r="AA2327">
            <v>60.1</v>
          </cell>
          <cell r="AB2327">
            <v>0</v>
          </cell>
          <cell r="AC2327">
            <v>0</v>
          </cell>
          <cell r="AD2327">
            <v>39.9</v>
          </cell>
          <cell r="AE2327">
            <v>0</v>
          </cell>
          <cell r="AF2327">
            <v>0</v>
          </cell>
        </row>
        <row r="2328">
          <cell r="C2328" t="str">
            <v>606 MODERATE BEDDINGCP RTV MU %</v>
          </cell>
          <cell r="D2328" t="str">
            <v>606 MODERATE BEDDING</v>
          </cell>
          <cell r="E2328" t="str">
            <v>CP RTV MU %</v>
          </cell>
          <cell r="F2328">
            <v>0.59899999999999998</v>
          </cell>
          <cell r="G2328">
            <v>0</v>
          </cell>
          <cell r="H2328">
            <v>0</v>
          </cell>
          <cell r="I2328">
            <v>0.60360000000000003</v>
          </cell>
          <cell r="J2328">
            <v>0</v>
          </cell>
          <cell r="K2328">
            <v>0</v>
          </cell>
          <cell r="L2328">
            <v>0.623</v>
          </cell>
          <cell r="M2328">
            <v>0</v>
          </cell>
          <cell r="N2328">
            <v>0</v>
          </cell>
          <cell r="O2328">
            <v>0.61</v>
          </cell>
          <cell r="P2328">
            <v>0</v>
          </cell>
          <cell r="Q2328">
            <v>0</v>
          </cell>
          <cell r="R2328">
            <v>0.58560000000000001</v>
          </cell>
          <cell r="S2328">
            <v>0</v>
          </cell>
          <cell r="T2328">
            <v>0</v>
          </cell>
          <cell r="U2328">
            <v>0.59540000000000004</v>
          </cell>
          <cell r="V2328">
            <v>0</v>
          </cell>
          <cell r="W2328">
            <v>0</v>
          </cell>
          <cell r="X2328">
            <v>0.59389999999999998</v>
          </cell>
          <cell r="Y2328">
            <v>0</v>
          </cell>
          <cell r="Z2328">
            <v>0</v>
          </cell>
          <cell r="AA2328">
            <v>0.59599999999999997</v>
          </cell>
          <cell r="AB2328">
            <v>0</v>
          </cell>
          <cell r="AC2328">
            <v>0</v>
          </cell>
          <cell r="AD2328">
            <v>0.59719999999999995</v>
          </cell>
          <cell r="AE2328">
            <v>0</v>
          </cell>
          <cell r="AF2328">
            <v>0</v>
          </cell>
        </row>
        <row r="2329">
          <cell r="C2329" t="str">
            <v>606 MODERATE BEDDINGCP Shtg $</v>
          </cell>
          <cell r="D2329" t="str">
            <v>606 MODERATE BEDDING</v>
          </cell>
          <cell r="E2329" t="str">
            <v>CP Shtg $</v>
          </cell>
          <cell r="F2329">
            <v>165.9</v>
          </cell>
          <cell r="G2329">
            <v>195.3</v>
          </cell>
          <cell r="H2329">
            <v>-29.4</v>
          </cell>
          <cell r="I2329">
            <v>85.7</v>
          </cell>
          <cell r="J2329">
            <v>99.4</v>
          </cell>
          <cell r="K2329">
            <v>-13.8</v>
          </cell>
          <cell r="L2329">
            <v>22.3</v>
          </cell>
          <cell r="M2329">
            <v>27.1</v>
          </cell>
          <cell r="N2329">
            <v>-4.7</v>
          </cell>
          <cell r="O2329">
            <v>38.299999999999997</v>
          </cell>
          <cell r="P2329">
            <v>43</v>
          </cell>
          <cell r="Q2329">
            <v>-4.7</v>
          </cell>
          <cell r="R2329">
            <v>25</v>
          </cell>
          <cell r="S2329">
            <v>29.4</v>
          </cell>
          <cell r="T2329">
            <v>-4.4000000000000004</v>
          </cell>
          <cell r="U2329">
            <v>80.2</v>
          </cell>
          <cell r="V2329">
            <v>95.9</v>
          </cell>
          <cell r="W2329">
            <v>-15.6</v>
          </cell>
          <cell r="X2329">
            <v>22.1</v>
          </cell>
          <cell r="Y2329">
            <v>26.2</v>
          </cell>
          <cell r="Z2329">
            <v>-4.0999999999999996</v>
          </cell>
          <cell r="AA2329">
            <v>36.299999999999997</v>
          </cell>
          <cell r="AB2329">
            <v>42</v>
          </cell>
          <cell r="AC2329">
            <v>-5.7</v>
          </cell>
          <cell r="AD2329">
            <v>21.7</v>
          </cell>
          <cell r="AE2329">
            <v>27.6</v>
          </cell>
          <cell r="AF2329">
            <v>-5.9</v>
          </cell>
        </row>
        <row r="2330">
          <cell r="C2330" t="str">
            <v>606 MODERATE BEDDINGCP Shtg %</v>
          </cell>
          <cell r="D2330" t="str">
            <v>606 MODERATE BEDDING</v>
          </cell>
          <cell r="E2330" t="str">
            <v>CP Shtg %</v>
          </cell>
          <cell r="F2330">
            <v>3.0000000000000001E-3</v>
          </cell>
          <cell r="G2330">
            <v>1.2999999999999999E-2</v>
          </cell>
          <cell r="H2330">
            <v>-1E-3</v>
          </cell>
          <cell r="I2330">
            <v>3.0000000000000001E-3</v>
          </cell>
          <cell r="J2330">
            <v>1.2999999999999999E-2</v>
          </cell>
          <cell r="K2330">
            <v>-1E-3</v>
          </cell>
          <cell r="L2330">
            <v>2E-3</v>
          </cell>
          <cell r="M2330">
            <v>1.2999999999999999E-2</v>
          </cell>
          <cell r="N2330">
            <v>-1E-3</v>
          </cell>
          <cell r="O2330">
            <v>3.0000000000000001E-3</v>
          </cell>
          <cell r="P2330">
            <v>1.2999999999999999E-2</v>
          </cell>
          <cell r="Q2330">
            <v>-1E-3</v>
          </cell>
          <cell r="R2330">
            <v>3.0000000000000001E-3</v>
          </cell>
          <cell r="S2330">
            <v>1.2999999999999999E-2</v>
          </cell>
          <cell r="T2330">
            <v>-1E-3</v>
          </cell>
          <cell r="U2330">
            <v>2E-3</v>
          </cell>
          <cell r="V2330">
            <v>1.2999999999999999E-2</v>
          </cell>
          <cell r="W2330">
            <v>-1E-3</v>
          </cell>
          <cell r="X2330">
            <v>3.0000000000000001E-3</v>
          </cell>
          <cell r="Y2330">
            <v>1.2999999999999999E-2</v>
          </cell>
          <cell r="Z2330">
            <v>-1E-3</v>
          </cell>
          <cell r="AA2330">
            <v>3.0000000000000001E-3</v>
          </cell>
          <cell r="AB2330">
            <v>1.2999999999999999E-2</v>
          </cell>
          <cell r="AC2330">
            <v>-1E-3</v>
          </cell>
          <cell r="AD2330">
            <v>2E-3</v>
          </cell>
          <cell r="AE2330">
            <v>1.2999999999999999E-2</v>
          </cell>
          <cell r="AF2330">
            <v>-1E-3</v>
          </cell>
        </row>
        <row r="2331">
          <cell r="C2331" t="str">
            <v>606 MODERATE BEDDINGCP Sls Alt Fulfill $ (SC, SF / CS)</v>
          </cell>
          <cell r="D2331" t="str">
            <v>606 MODERATE BEDDING</v>
          </cell>
          <cell r="E2331" t="str">
            <v>CP Sls Alt Fulfill $ (SC, SF / CS)</v>
          </cell>
          <cell r="F2331">
            <v>0</v>
          </cell>
          <cell r="G2331">
            <v>0</v>
          </cell>
          <cell r="H2331">
            <v>0</v>
          </cell>
          <cell r="I2331">
            <v>0</v>
          </cell>
          <cell r="J2331">
            <v>0</v>
          </cell>
          <cell r="K2331">
            <v>0</v>
          </cell>
          <cell r="L2331">
            <v>0</v>
          </cell>
          <cell r="M2331">
            <v>0</v>
          </cell>
          <cell r="N2331">
            <v>0</v>
          </cell>
          <cell r="O2331">
            <v>0</v>
          </cell>
          <cell r="P2331">
            <v>0</v>
          </cell>
          <cell r="Q2331">
            <v>0</v>
          </cell>
          <cell r="R2331">
            <v>0</v>
          </cell>
          <cell r="S2331">
            <v>0</v>
          </cell>
          <cell r="T2331">
            <v>0</v>
          </cell>
          <cell r="U2331">
            <v>0</v>
          </cell>
          <cell r="V2331">
            <v>0</v>
          </cell>
          <cell r="W2331">
            <v>0</v>
          </cell>
          <cell r="X2331">
            <v>0</v>
          </cell>
          <cell r="Y2331">
            <v>0</v>
          </cell>
          <cell r="Z2331">
            <v>0</v>
          </cell>
          <cell r="AA2331">
            <v>0</v>
          </cell>
          <cell r="AB2331">
            <v>0</v>
          </cell>
          <cell r="AC2331">
            <v>0</v>
          </cell>
          <cell r="AD2331">
            <v>0</v>
          </cell>
          <cell r="AE2331">
            <v>0</v>
          </cell>
          <cell r="AF2331">
            <v>0</v>
          </cell>
        </row>
        <row r="2332">
          <cell r="C2332" t="str">
            <v>606 MODERATE BEDDINGCP Sls Alt Fulfill $ (SC, SF / CS) % Ttl Demand</v>
          </cell>
          <cell r="D2332" t="str">
            <v>606 MODERATE BEDDING</v>
          </cell>
          <cell r="E2332" t="str">
            <v>CP Sls Alt Fulfill $ (SC, SF / CS) % Ttl Demand</v>
          </cell>
          <cell r="F2332">
            <v>0</v>
          </cell>
          <cell r="G2332">
            <v>0</v>
          </cell>
          <cell r="H2332">
            <v>0</v>
          </cell>
          <cell r="I2332">
            <v>0</v>
          </cell>
          <cell r="J2332">
            <v>0</v>
          </cell>
          <cell r="K2332">
            <v>0</v>
          </cell>
          <cell r="L2332">
            <v>0</v>
          </cell>
          <cell r="M2332">
            <v>0</v>
          </cell>
          <cell r="N2332">
            <v>0</v>
          </cell>
          <cell r="O2332">
            <v>0</v>
          </cell>
          <cell r="P2332">
            <v>0</v>
          </cell>
          <cell r="Q2332">
            <v>0</v>
          </cell>
          <cell r="R2332">
            <v>0</v>
          </cell>
          <cell r="S2332">
            <v>0</v>
          </cell>
          <cell r="T2332">
            <v>0</v>
          </cell>
          <cell r="U2332">
            <v>0</v>
          </cell>
          <cell r="V2332">
            <v>0</v>
          </cell>
          <cell r="W2332">
            <v>0</v>
          </cell>
          <cell r="X2332">
            <v>0</v>
          </cell>
          <cell r="Y2332">
            <v>0</v>
          </cell>
          <cell r="Z2332">
            <v>0</v>
          </cell>
          <cell r="AA2332">
            <v>0</v>
          </cell>
          <cell r="AB2332">
            <v>0</v>
          </cell>
          <cell r="AC2332">
            <v>0</v>
          </cell>
          <cell r="AD2332">
            <v>0</v>
          </cell>
          <cell r="AE2332">
            <v>0</v>
          </cell>
          <cell r="AF2332">
            <v>0</v>
          </cell>
        </row>
        <row r="2333">
          <cell r="C2333" t="str">
            <v>606 MODERATE BEDDINGCP Sls Alt Fulfill $ var LY %</v>
          </cell>
          <cell r="D2333" t="str">
            <v>606 MODERATE BEDDING</v>
          </cell>
          <cell r="E2333" t="str">
            <v>CP Sls Alt Fulfill $ var LY %</v>
          </cell>
          <cell r="F2333">
            <v>-1</v>
          </cell>
          <cell r="G2333">
            <v>-1</v>
          </cell>
          <cell r="H2333">
            <v>-1</v>
          </cell>
          <cell r="I2333">
            <v>-1</v>
          </cell>
          <cell r="J2333">
            <v>-1</v>
          </cell>
          <cell r="K2333">
            <v>-1</v>
          </cell>
          <cell r="L2333">
            <v>-1</v>
          </cell>
          <cell r="M2333">
            <v>-1</v>
          </cell>
          <cell r="N2333">
            <v>-1</v>
          </cell>
          <cell r="O2333">
            <v>-1</v>
          </cell>
          <cell r="P2333">
            <v>-1</v>
          </cell>
          <cell r="Q2333">
            <v>-1</v>
          </cell>
          <cell r="R2333">
            <v>-1</v>
          </cell>
          <cell r="S2333">
            <v>-1</v>
          </cell>
          <cell r="T2333">
            <v>-1</v>
          </cell>
          <cell r="U2333">
            <v>-1</v>
          </cell>
          <cell r="V2333">
            <v>-1</v>
          </cell>
          <cell r="W2333">
            <v>-1</v>
          </cell>
          <cell r="X2333">
            <v>-1</v>
          </cell>
          <cell r="Y2333">
            <v>-1</v>
          </cell>
          <cell r="Z2333">
            <v>-1</v>
          </cell>
          <cell r="AA2333">
            <v>-1</v>
          </cell>
          <cell r="AB2333">
            <v>-1</v>
          </cell>
          <cell r="AC2333">
            <v>-1</v>
          </cell>
          <cell r="AD2333">
            <v>-1</v>
          </cell>
          <cell r="AE2333">
            <v>-1</v>
          </cell>
          <cell r="AF2333">
            <v>-1</v>
          </cell>
        </row>
        <row r="2334">
          <cell r="C2334" t="str">
            <v>606 MODERATE BEDDINGCP Sls Gross Vendor Filled $</v>
          </cell>
          <cell r="D2334" t="str">
            <v>606 MODERATE BEDDING</v>
          </cell>
          <cell r="E2334" t="str">
            <v>CP Sls Gross Vendor Filled $</v>
          </cell>
          <cell r="F2334">
            <v>28300.799999999999</v>
          </cell>
          <cell r="G2334">
            <v>0</v>
          </cell>
          <cell r="H2334">
            <v>28300.799999999999</v>
          </cell>
          <cell r="I2334">
            <v>12463.8</v>
          </cell>
          <cell r="J2334">
            <v>0</v>
          </cell>
          <cell r="K2334">
            <v>12463.8</v>
          </cell>
          <cell r="L2334">
            <v>4966</v>
          </cell>
          <cell r="M2334">
            <v>0</v>
          </cell>
          <cell r="N2334">
            <v>4966</v>
          </cell>
          <cell r="O2334">
            <v>2897.1</v>
          </cell>
          <cell r="P2334">
            <v>0</v>
          </cell>
          <cell r="Q2334">
            <v>2897.1</v>
          </cell>
          <cell r="R2334">
            <v>4600.7</v>
          </cell>
          <cell r="S2334">
            <v>0</v>
          </cell>
          <cell r="T2334">
            <v>4600.7</v>
          </cell>
          <cell r="U2334">
            <v>15837</v>
          </cell>
          <cell r="V2334">
            <v>0</v>
          </cell>
          <cell r="W2334">
            <v>15837</v>
          </cell>
          <cell r="X2334">
            <v>4015.1</v>
          </cell>
          <cell r="Y2334">
            <v>0</v>
          </cell>
          <cell r="Z2334">
            <v>4015.1</v>
          </cell>
          <cell r="AA2334">
            <v>4587</v>
          </cell>
          <cell r="AB2334">
            <v>0</v>
          </cell>
          <cell r="AC2334">
            <v>4587</v>
          </cell>
          <cell r="AD2334">
            <v>7235</v>
          </cell>
          <cell r="AE2334">
            <v>0</v>
          </cell>
          <cell r="AF2334">
            <v>7235</v>
          </cell>
        </row>
        <row r="2335">
          <cell r="C2335" t="str">
            <v>606 MODERATE BEDDINGCP Sls Net Fulfilled $</v>
          </cell>
          <cell r="D2335" t="str">
            <v>606 MODERATE BEDDING</v>
          </cell>
          <cell r="E2335" t="str">
            <v>CP Sls Net Fulfilled $</v>
          </cell>
          <cell r="F2335">
            <v>64500</v>
          </cell>
          <cell r="G2335">
            <v>13280.3</v>
          </cell>
          <cell r="H2335">
            <v>51219.7</v>
          </cell>
          <cell r="I2335">
            <v>30876.5</v>
          </cell>
          <cell r="J2335">
            <v>6537.6</v>
          </cell>
          <cell r="K2335">
            <v>24338.799999999999</v>
          </cell>
          <cell r="L2335">
            <v>10032.4</v>
          </cell>
          <cell r="M2335">
            <v>1578.9</v>
          </cell>
          <cell r="N2335">
            <v>8453.5</v>
          </cell>
          <cell r="O2335">
            <v>11225.3</v>
          </cell>
          <cell r="P2335">
            <v>2797.1</v>
          </cell>
          <cell r="Q2335">
            <v>8428.1</v>
          </cell>
          <cell r="R2335">
            <v>9618.7999999999993</v>
          </cell>
          <cell r="S2335">
            <v>2161.6</v>
          </cell>
          <cell r="T2335">
            <v>7457.3</v>
          </cell>
          <cell r="U2335">
            <v>33623.5</v>
          </cell>
          <cell r="V2335">
            <v>6742.7</v>
          </cell>
          <cell r="W2335">
            <v>26880.799999999999</v>
          </cell>
          <cell r="X2335">
            <v>8856.2000000000007</v>
          </cell>
          <cell r="Y2335">
            <v>1820.4</v>
          </cell>
          <cell r="Z2335">
            <v>7035.8</v>
          </cell>
          <cell r="AA2335">
            <v>12803.6</v>
          </cell>
          <cell r="AB2335">
            <v>2966.2</v>
          </cell>
          <cell r="AC2335">
            <v>9837.4</v>
          </cell>
          <cell r="AD2335">
            <v>11963.7</v>
          </cell>
          <cell r="AE2335">
            <v>1956.1</v>
          </cell>
          <cell r="AF2335">
            <v>10007.6</v>
          </cell>
        </row>
        <row r="2336">
          <cell r="C2336" t="str">
            <v>606 MODERATE BEDDINGCP Sls Net Fulfilled $ % All Loc</v>
          </cell>
          <cell r="D2336" t="str">
            <v>606 MODERATE BEDDING</v>
          </cell>
          <cell r="E2336" t="str">
            <v>CP Sls Net Fulfilled $ % All Loc</v>
          </cell>
          <cell r="F2336">
            <v>1</v>
          </cell>
          <cell r="G2336">
            <v>0.20599999999999999</v>
          </cell>
          <cell r="H2336">
            <v>0.79400000000000004</v>
          </cell>
          <cell r="I2336">
            <v>1</v>
          </cell>
          <cell r="J2336">
            <v>0.21199999999999999</v>
          </cell>
          <cell r="K2336">
            <v>0.78800000000000003</v>
          </cell>
          <cell r="L2336">
            <v>1</v>
          </cell>
          <cell r="M2336">
            <v>0.157</v>
          </cell>
          <cell r="N2336">
            <v>0.84299999999999997</v>
          </cell>
          <cell r="O2336">
            <v>1</v>
          </cell>
          <cell r="P2336">
            <v>0.249</v>
          </cell>
          <cell r="Q2336">
            <v>0.751</v>
          </cell>
          <cell r="R2336">
            <v>1</v>
          </cell>
          <cell r="S2336">
            <v>0.22500000000000001</v>
          </cell>
          <cell r="T2336">
            <v>0.77500000000000002</v>
          </cell>
          <cell r="U2336">
            <v>1</v>
          </cell>
          <cell r="V2336">
            <v>0.20100000000000001</v>
          </cell>
          <cell r="W2336">
            <v>0.79900000000000004</v>
          </cell>
          <cell r="X2336">
            <v>1</v>
          </cell>
          <cell r="Y2336">
            <v>0.20599999999999999</v>
          </cell>
          <cell r="Z2336">
            <v>0.79400000000000004</v>
          </cell>
          <cell r="AA2336">
            <v>1</v>
          </cell>
          <cell r="AB2336">
            <v>0.23200000000000001</v>
          </cell>
          <cell r="AC2336">
            <v>0.76800000000000002</v>
          </cell>
          <cell r="AD2336">
            <v>1</v>
          </cell>
          <cell r="AE2336">
            <v>0.16400000000000001</v>
          </cell>
          <cell r="AF2336">
            <v>0.83599999999999997</v>
          </cell>
        </row>
        <row r="2337">
          <cell r="C2337" t="str">
            <v>606 MODERATE BEDDINGCP Sls Non Financial Cross Divisional $</v>
          </cell>
          <cell r="D2337" t="str">
            <v>606 MODERATE BEDDING</v>
          </cell>
          <cell r="E2337" t="str">
            <v>CP Sls Non Financial Cross Divisional $</v>
          </cell>
          <cell r="F2337">
            <v>0</v>
          </cell>
          <cell r="G2337">
            <v>0</v>
          </cell>
          <cell r="H2337">
            <v>0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  <cell r="M2337">
            <v>0</v>
          </cell>
          <cell r="N2337">
            <v>0</v>
          </cell>
          <cell r="O2337">
            <v>0</v>
          </cell>
          <cell r="P2337">
            <v>0</v>
          </cell>
          <cell r="Q2337">
            <v>0</v>
          </cell>
          <cell r="R2337">
            <v>0</v>
          </cell>
          <cell r="S2337">
            <v>0</v>
          </cell>
          <cell r="T2337">
            <v>0</v>
          </cell>
          <cell r="U2337">
            <v>0</v>
          </cell>
          <cell r="V2337">
            <v>0</v>
          </cell>
          <cell r="W2337">
            <v>0</v>
          </cell>
          <cell r="X2337">
            <v>0</v>
          </cell>
          <cell r="Y2337">
            <v>0</v>
          </cell>
          <cell r="Z2337">
            <v>0</v>
          </cell>
          <cell r="AA2337">
            <v>0</v>
          </cell>
          <cell r="AB2337">
            <v>0</v>
          </cell>
          <cell r="AC2337">
            <v>0</v>
          </cell>
          <cell r="AD2337">
            <v>0</v>
          </cell>
          <cell r="AE2337">
            <v>0</v>
          </cell>
          <cell r="AF2337">
            <v>0</v>
          </cell>
        </row>
        <row r="2338">
          <cell r="C2338" t="str">
            <v>606 MODERATE BEDDINGCP Sls Non Financial Cross Divisional $ var LY %</v>
          </cell>
          <cell r="D2338" t="str">
            <v>606 MODERATE BEDDING</v>
          </cell>
          <cell r="E2338" t="str">
            <v>CP Sls Non Financial Cross Divisional $ var LY %</v>
          </cell>
          <cell r="F2338">
            <v>-1</v>
          </cell>
          <cell r="G2338">
            <v>0</v>
          </cell>
          <cell r="H2338">
            <v>-1</v>
          </cell>
          <cell r="I2338">
            <v>0</v>
          </cell>
          <cell r="J2338">
            <v>0</v>
          </cell>
          <cell r="K2338">
            <v>0</v>
          </cell>
          <cell r="L2338">
            <v>0</v>
          </cell>
          <cell r="M2338">
            <v>0</v>
          </cell>
          <cell r="N2338">
            <v>0</v>
          </cell>
          <cell r="O2338">
            <v>0</v>
          </cell>
          <cell r="P2338">
            <v>0</v>
          </cell>
          <cell r="Q2338">
            <v>0</v>
          </cell>
          <cell r="R2338">
            <v>0</v>
          </cell>
          <cell r="S2338">
            <v>0</v>
          </cell>
          <cell r="T2338">
            <v>0</v>
          </cell>
          <cell r="U2338">
            <v>-1</v>
          </cell>
          <cell r="V2338">
            <v>0</v>
          </cell>
          <cell r="W2338">
            <v>-1</v>
          </cell>
          <cell r="X2338">
            <v>-1</v>
          </cell>
          <cell r="Y2338">
            <v>0</v>
          </cell>
          <cell r="Z2338">
            <v>-1</v>
          </cell>
          <cell r="AA2338">
            <v>-1</v>
          </cell>
          <cell r="AB2338">
            <v>0</v>
          </cell>
          <cell r="AC2338">
            <v>-1</v>
          </cell>
          <cell r="AD2338">
            <v>-1</v>
          </cell>
          <cell r="AE2338">
            <v>0</v>
          </cell>
          <cell r="AF2338">
            <v>-1</v>
          </cell>
        </row>
        <row r="2339">
          <cell r="C2339" t="str">
            <v>606 MODERATE BEDDINGCP Sls on Owned Inv $ (S, SS, BOPS / CF)</v>
          </cell>
          <cell r="D2339" t="str">
            <v>606 MODERATE BEDDING</v>
          </cell>
          <cell r="E2339" t="str">
            <v>CP Sls on Owned Inv $ (S, SS, BOPS / CF)</v>
          </cell>
          <cell r="F2339">
            <v>40485</v>
          </cell>
          <cell r="G2339">
            <v>15500</v>
          </cell>
          <cell r="H2339">
            <v>24985</v>
          </cell>
          <cell r="I2339">
            <v>20198.8</v>
          </cell>
          <cell r="J2339">
            <v>7892.4</v>
          </cell>
          <cell r="K2339">
            <v>12306.4</v>
          </cell>
          <cell r="L2339">
            <v>5992.4</v>
          </cell>
          <cell r="M2339">
            <v>2148.6</v>
          </cell>
          <cell r="N2339">
            <v>3843.8</v>
          </cell>
          <cell r="O2339">
            <v>8978.7999999999993</v>
          </cell>
          <cell r="P2339">
            <v>3414.2</v>
          </cell>
          <cell r="Q2339">
            <v>5564.7</v>
          </cell>
          <cell r="R2339">
            <v>5227.5</v>
          </cell>
          <cell r="S2339">
            <v>2329.6</v>
          </cell>
          <cell r="T2339">
            <v>2897.9</v>
          </cell>
          <cell r="U2339">
            <v>20286.2</v>
          </cell>
          <cell r="V2339">
            <v>7607.6</v>
          </cell>
          <cell r="W2339">
            <v>12678.6</v>
          </cell>
          <cell r="X2339">
            <v>5316.7</v>
          </cell>
          <cell r="Y2339">
            <v>2080.5</v>
          </cell>
          <cell r="Z2339">
            <v>3236.2</v>
          </cell>
          <cell r="AA2339">
            <v>9031.7000000000007</v>
          </cell>
          <cell r="AB2339">
            <v>3335.7</v>
          </cell>
          <cell r="AC2339">
            <v>5696</v>
          </cell>
          <cell r="AD2339">
            <v>5937.9</v>
          </cell>
          <cell r="AE2339">
            <v>2191.4</v>
          </cell>
          <cell r="AF2339">
            <v>3746.5</v>
          </cell>
        </row>
        <row r="2340">
          <cell r="C2340" t="str">
            <v>606 MODERATE BEDDINGCP Sls on Owned Inv $ (S, SS, BOPS / CF) % Ttl Demand</v>
          </cell>
          <cell r="D2340" t="str">
            <v>606 MODERATE BEDDING</v>
          </cell>
          <cell r="E2340" t="str">
            <v>CP Sls on Owned Inv $ (S, SS, BOPS / CF) % Ttl Demand</v>
          </cell>
          <cell r="F2340">
            <v>0.628</v>
          </cell>
          <cell r="G2340">
            <v>1</v>
          </cell>
          <cell r="H2340">
            <v>0.51</v>
          </cell>
          <cell r="I2340">
            <v>0.65400000000000003</v>
          </cell>
          <cell r="J2340">
            <v>1</v>
          </cell>
          <cell r="K2340">
            <v>0.53500000000000003</v>
          </cell>
          <cell r="L2340">
            <v>0.59699999999999998</v>
          </cell>
          <cell r="M2340">
            <v>1</v>
          </cell>
          <cell r="N2340">
            <v>0.48799999999999999</v>
          </cell>
          <cell r="O2340">
            <v>0.8</v>
          </cell>
          <cell r="P2340">
            <v>1</v>
          </cell>
          <cell r="Q2340">
            <v>0.71199999999999997</v>
          </cell>
          <cell r="R2340">
            <v>0.54300000000000004</v>
          </cell>
          <cell r="S2340">
            <v>1</v>
          </cell>
          <cell r="T2340">
            <v>0.39800000000000002</v>
          </cell>
          <cell r="U2340">
            <v>0.60299999999999998</v>
          </cell>
          <cell r="V2340">
            <v>1</v>
          </cell>
          <cell r="W2340">
            <v>0.48699999999999999</v>
          </cell>
          <cell r="X2340">
            <v>0.6</v>
          </cell>
          <cell r="Y2340">
            <v>1</v>
          </cell>
          <cell r="Z2340">
            <v>0.47799999999999998</v>
          </cell>
          <cell r="AA2340">
            <v>0.70499999999999996</v>
          </cell>
          <cell r="AB2340">
            <v>1</v>
          </cell>
          <cell r="AC2340">
            <v>0.60199999999999998</v>
          </cell>
          <cell r="AD2340">
            <v>0.496</v>
          </cell>
          <cell r="AE2340">
            <v>1</v>
          </cell>
          <cell r="AF2340">
            <v>0.38300000000000001</v>
          </cell>
        </row>
        <row r="2341">
          <cell r="C2341" t="str">
            <v>606 MODERATE BEDDINGCP Sls on Owned Inv $ var LY %</v>
          </cell>
          <cell r="D2341" t="str">
            <v>606 MODERATE BEDDING</v>
          </cell>
          <cell r="E2341" t="str">
            <v>CP Sls on Owned Inv $ var LY %</v>
          </cell>
          <cell r="F2341">
            <v>0.24299999999999999</v>
          </cell>
          <cell r="G2341">
            <v>0.222</v>
          </cell>
          <cell r="H2341">
            <v>0.25700000000000001</v>
          </cell>
          <cell r="I2341">
            <v>0.248</v>
          </cell>
          <cell r="J2341">
            <v>0.223</v>
          </cell>
          <cell r="K2341">
            <v>0.26400000000000001</v>
          </cell>
          <cell r="L2341">
            <v>0.154</v>
          </cell>
          <cell r="M2341">
            <v>0.23899999999999999</v>
          </cell>
          <cell r="N2341">
            <v>0.112</v>
          </cell>
          <cell r="O2341">
            <v>0.33500000000000002</v>
          </cell>
          <cell r="P2341">
            <v>0.214</v>
          </cell>
          <cell r="Q2341">
            <v>0.42199999999999999</v>
          </cell>
          <cell r="R2341">
            <v>0.224</v>
          </cell>
          <cell r="S2341">
            <v>0.223</v>
          </cell>
          <cell r="T2341">
            <v>0.22500000000000001</v>
          </cell>
          <cell r="U2341">
            <v>0.23899999999999999</v>
          </cell>
          <cell r="V2341">
            <v>0.22</v>
          </cell>
          <cell r="W2341">
            <v>0.25</v>
          </cell>
          <cell r="X2341">
            <v>0.223</v>
          </cell>
          <cell r="Y2341">
            <v>0.21099999999999999</v>
          </cell>
          <cell r="Z2341">
            <v>0.23100000000000001</v>
          </cell>
          <cell r="AA2341">
            <v>0.27900000000000003</v>
          </cell>
          <cell r="AB2341">
            <v>0.21299999999999999</v>
          </cell>
          <cell r="AC2341">
            <v>0.32100000000000001</v>
          </cell>
          <cell r="AD2341">
            <v>0.19500000000000001</v>
          </cell>
          <cell r="AE2341">
            <v>0.24</v>
          </cell>
          <cell r="AF2341">
            <v>0.17100000000000001</v>
          </cell>
        </row>
        <row r="2342">
          <cell r="C2342" t="str">
            <v>606 MODERATE BEDDINGCP Sls Total Demand $</v>
          </cell>
          <cell r="D2342" t="str">
            <v>606 MODERATE BEDDING</v>
          </cell>
          <cell r="E2342" t="str">
            <v>CP Sls Total Demand $</v>
          </cell>
          <cell r="F2342">
            <v>64500</v>
          </cell>
          <cell r="G2342">
            <v>15500</v>
          </cell>
          <cell r="H2342">
            <v>49000</v>
          </cell>
          <cell r="I2342">
            <v>30876.5</v>
          </cell>
          <cell r="J2342">
            <v>7892.4</v>
          </cell>
          <cell r="K2342">
            <v>22984</v>
          </cell>
          <cell r="L2342">
            <v>10032.4</v>
          </cell>
          <cell r="M2342">
            <v>2148.6</v>
          </cell>
          <cell r="N2342">
            <v>7883.7</v>
          </cell>
          <cell r="O2342">
            <v>11225.3</v>
          </cell>
          <cell r="P2342">
            <v>3414.2</v>
          </cell>
          <cell r="Q2342">
            <v>7811.1</v>
          </cell>
          <cell r="R2342">
            <v>9618.7999999999993</v>
          </cell>
          <cell r="S2342">
            <v>2329.6</v>
          </cell>
          <cell r="T2342">
            <v>7289.2</v>
          </cell>
          <cell r="U2342">
            <v>33623.5</v>
          </cell>
          <cell r="V2342">
            <v>7607.6</v>
          </cell>
          <cell r="W2342">
            <v>26016</v>
          </cell>
          <cell r="X2342">
            <v>8856.2000000000007</v>
          </cell>
          <cell r="Y2342">
            <v>2080.5</v>
          </cell>
          <cell r="Z2342">
            <v>6775.7</v>
          </cell>
          <cell r="AA2342">
            <v>12803.6</v>
          </cell>
          <cell r="AB2342">
            <v>3335.7</v>
          </cell>
          <cell r="AC2342">
            <v>9467.9</v>
          </cell>
          <cell r="AD2342">
            <v>11963.7</v>
          </cell>
          <cell r="AE2342">
            <v>2191.4</v>
          </cell>
          <cell r="AF2342">
            <v>9772.2999999999993</v>
          </cell>
        </row>
        <row r="2343">
          <cell r="C2343" t="str">
            <v>606 MODERATE BEDDINGCP Sls Total Demand $ % All Loc</v>
          </cell>
          <cell r="D2343" t="str">
            <v>606 MODERATE BEDDING</v>
          </cell>
          <cell r="E2343" t="str">
            <v>CP Sls Total Demand $ % All Loc</v>
          </cell>
          <cell r="F2343">
            <v>1</v>
          </cell>
          <cell r="G2343">
            <v>0.24</v>
          </cell>
          <cell r="H2343">
            <v>0.76</v>
          </cell>
          <cell r="I2343">
            <v>1</v>
          </cell>
          <cell r="J2343">
            <v>0.25600000000000001</v>
          </cell>
          <cell r="K2343">
            <v>0.74399999999999999</v>
          </cell>
          <cell r="L2343">
            <v>1</v>
          </cell>
          <cell r="M2343">
            <v>0.214</v>
          </cell>
          <cell r="N2343">
            <v>0.78600000000000003</v>
          </cell>
          <cell r="O2343">
            <v>1</v>
          </cell>
          <cell r="P2343">
            <v>0.30399999999999999</v>
          </cell>
          <cell r="Q2343">
            <v>0.69599999999999995</v>
          </cell>
          <cell r="R2343">
            <v>1</v>
          </cell>
          <cell r="S2343">
            <v>0.24199999999999999</v>
          </cell>
          <cell r="T2343">
            <v>0.75800000000000001</v>
          </cell>
          <cell r="U2343">
            <v>1</v>
          </cell>
          <cell r="V2343">
            <v>0.22600000000000001</v>
          </cell>
          <cell r="W2343">
            <v>0.77400000000000002</v>
          </cell>
          <cell r="X2343">
            <v>1</v>
          </cell>
          <cell r="Y2343">
            <v>0.23499999999999999</v>
          </cell>
          <cell r="Z2343">
            <v>0.76500000000000001</v>
          </cell>
          <cell r="AA2343">
            <v>1</v>
          </cell>
          <cell r="AB2343">
            <v>0.26100000000000001</v>
          </cell>
          <cell r="AC2343">
            <v>0.73899999999999999</v>
          </cell>
          <cell r="AD2343">
            <v>1</v>
          </cell>
          <cell r="AE2343">
            <v>0.183</v>
          </cell>
          <cell r="AF2343">
            <v>0.81699999999999995</v>
          </cell>
        </row>
        <row r="2344">
          <cell r="C2344" t="str">
            <v>606 MODERATE BEDDINGCP Sls Total Demand $ % Seas</v>
          </cell>
          <cell r="D2344" t="str">
            <v>606 MODERATE BEDDING</v>
          </cell>
          <cell r="E2344" t="str">
            <v>CP Sls Total Demand $ % Seas</v>
          </cell>
          <cell r="F2344">
            <v>1</v>
          </cell>
          <cell r="G2344">
            <v>1</v>
          </cell>
          <cell r="H2344">
            <v>1</v>
          </cell>
          <cell r="I2344">
            <v>0.47899999999999998</v>
          </cell>
          <cell r="J2344">
            <v>0.50900000000000001</v>
          </cell>
          <cell r="K2344">
            <v>0.46899999999999997</v>
          </cell>
          <cell r="L2344">
            <v>0.156</v>
          </cell>
          <cell r="M2344">
            <v>0.13900000000000001</v>
          </cell>
          <cell r="N2344">
            <v>0.161</v>
          </cell>
          <cell r="O2344">
            <v>0.17399999999999999</v>
          </cell>
          <cell r="P2344">
            <v>0.22</v>
          </cell>
          <cell r="Q2344">
            <v>0.159</v>
          </cell>
          <cell r="R2344">
            <v>0.14899999999999999</v>
          </cell>
          <cell r="S2344">
            <v>0.15</v>
          </cell>
          <cell r="T2344">
            <v>0.14899999999999999</v>
          </cell>
          <cell r="U2344">
            <v>0.52100000000000002</v>
          </cell>
          <cell r="V2344">
            <v>0.49099999999999999</v>
          </cell>
          <cell r="W2344">
            <v>0.53100000000000003</v>
          </cell>
          <cell r="X2344">
            <v>0.13700000000000001</v>
          </cell>
          <cell r="Y2344">
            <v>0.13400000000000001</v>
          </cell>
          <cell r="Z2344">
            <v>0.13800000000000001</v>
          </cell>
          <cell r="AA2344">
            <v>0.19900000000000001</v>
          </cell>
          <cell r="AB2344">
            <v>0.215</v>
          </cell>
          <cell r="AC2344">
            <v>0.193</v>
          </cell>
          <cell r="AD2344">
            <v>0.185</v>
          </cell>
          <cell r="AE2344">
            <v>0.14099999999999999</v>
          </cell>
          <cell r="AF2344">
            <v>0.19900000000000001</v>
          </cell>
        </row>
        <row r="2345">
          <cell r="C2345" t="str">
            <v>606 MODERATE BEDDINGCP Sls Total Demand $ var LY %</v>
          </cell>
          <cell r="D2345" t="str">
            <v>606 MODERATE BEDDING</v>
          </cell>
          <cell r="E2345" t="str">
            <v>CP Sls Total Demand $ var LY %</v>
          </cell>
          <cell r="F2345">
            <v>0.08</v>
          </cell>
          <cell r="G2345">
            <v>0.18099999999999999</v>
          </cell>
          <cell r="H2345">
            <v>5.0999999999999997E-2</v>
          </cell>
          <cell r="I2345">
            <v>8.1000000000000003E-2</v>
          </cell>
          <cell r="J2345">
            <v>0.18099999999999999</v>
          </cell>
          <cell r="K2345">
            <v>5.0999999999999997E-2</v>
          </cell>
          <cell r="L2345">
            <v>7.5999999999999998E-2</v>
          </cell>
          <cell r="M2345">
            <v>0.18099999999999999</v>
          </cell>
          <cell r="N2345">
            <v>5.0999999999999997E-2</v>
          </cell>
          <cell r="O2345">
            <v>8.6999999999999994E-2</v>
          </cell>
          <cell r="P2345">
            <v>0.18099999999999999</v>
          </cell>
          <cell r="Q2345">
            <v>5.0999999999999997E-2</v>
          </cell>
          <cell r="R2345">
            <v>0.08</v>
          </cell>
          <cell r="S2345">
            <v>0.18099999999999999</v>
          </cell>
          <cell r="T2345">
            <v>5.0999999999999997E-2</v>
          </cell>
          <cell r="U2345">
            <v>7.8E-2</v>
          </cell>
          <cell r="V2345">
            <v>0.18099999999999999</v>
          </cell>
          <cell r="W2345">
            <v>5.0999999999999997E-2</v>
          </cell>
          <cell r="X2345">
            <v>7.9000000000000001E-2</v>
          </cell>
          <cell r="Y2345">
            <v>0.18099999999999999</v>
          </cell>
          <cell r="Z2345">
            <v>5.0999999999999997E-2</v>
          </cell>
          <cell r="AA2345">
            <v>8.2000000000000003E-2</v>
          </cell>
          <cell r="AB2345">
            <v>0.18099999999999999</v>
          </cell>
          <cell r="AC2345">
            <v>5.0999999999999997E-2</v>
          </cell>
          <cell r="AD2345">
            <v>7.2999999999999995E-2</v>
          </cell>
          <cell r="AE2345">
            <v>0.18099999999999999</v>
          </cell>
          <cell r="AF2345">
            <v>5.0999999999999997E-2</v>
          </cell>
        </row>
        <row r="2346">
          <cell r="C2346" t="str">
            <v>606 MODERATE BEDDINGCP Sls Total Fulfilled $</v>
          </cell>
          <cell r="D2346" t="str">
            <v>606 MODERATE BEDDING</v>
          </cell>
          <cell r="E2346" t="str">
            <v>CP Sls Total Fulfilled $</v>
          </cell>
          <cell r="F2346">
            <v>64500</v>
          </cell>
          <cell r="G2346">
            <v>15500</v>
          </cell>
          <cell r="H2346">
            <v>49000</v>
          </cell>
          <cell r="I2346">
            <v>30876.5</v>
          </cell>
          <cell r="J2346">
            <v>7892.4</v>
          </cell>
          <cell r="K2346">
            <v>22984</v>
          </cell>
          <cell r="L2346">
            <v>10032.4</v>
          </cell>
          <cell r="M2346">
            <v>2148.6</v>
          </cell>
          <cell r="N2346">
            <v>7883.7</v>
          </cell>
          <cell r="O2346">
            <v>11225.3</v>
          </cell>
          <cell r="P2346">
            <v>3414.2</v>
          </cell>
          <cell r="Q2346">
            <v>7811.1</v>
          </cell>
          <cell r="R2346">
            <v>9618.7999999999993</v>
          </cell>
          <cell r="S2346">
            <v>2329.6</v>
          </cell>
          <cell r="T2346">
            <v>7289.2</v>
          </cell>
          <cell r="U2346">
            <v>33623.5</v>
          </cell>
          <cell r="V2346">
            <v>7607.6</v>
          </cell>
          <cell r="W2346">
            <v>26016</v>
          </cell>
          <cell r="X2346">
            <v>8856.2000000000007</v>
          </cell>
          <cell r="Y2346">
            <v>2080.5</v>
          </cell>
          <cell r="Z2346">
            <v>6775.7</v>
          </cell>
          <cell r="AA2346">
            <v>12803.6</v>
          </cell>
          <cell r="AB2346">
            <v>3335.7</v>
          </cell>
          <cell r="AC2346">
            <v>9467.9</v>
          </cell>
          <cell r="AD2346">
            <v>11963.7</v>
          </cell>
          <cell r="AE2346">
            <v>2191.4</v>
          </cell>
          <cell r="AF2346">
            <v>9772.2999999999993</v>
          </cell>
        </row>
        <row r="2347">
          <cell r="C2347" t="str">
            <v>606 MODERATE BEDDINGCP Sls Total Fulfilled $ % All Loc</v>
          </cell>
          <cell r="D2347" t="str">
            <v>606 MODERATE BEDDING</v>
          </cell>
          <cell r="E2347" t="str">
            <v>CP Sls Total Fulfilled $ % All Loc</v>
          </cell>
          <cell r="F2347">
            <v>1</v>
          </cell>
          <cell r="G2347">
            <v>0.24</v>
          </cell>
          <cell r="H2347">
            <v>0.76</v>
          </cell>
          <cell r="I2347">
            <v>1</v>
          </cell>
          <cell r="J2347">
            <v>0.25600000000000001</v>
          </cell>
          <cell r="K2347">
            <v>0.74399999999999999</v>
          </cell>
          <cell r="L2347">
            <v>1</v>
          </cell>
          <cell r="M2347">
            <v>0.214</v>
          </cell>
          <cell r="N2347">
            <v>0.78600000000000003</v>
          </cell>
          <cell r="O2347">
            <v>1</v>
          </cell>
          <cell r="P2347">
            <v>0.30399999999999999</v>
          </cell>
          <cell r="Q2347">
            <v>0.69599999999999995</v>
          </cell>
          <cell r="R2347">
            <v>1</v>
          </cell>
          <cell r="S2347">
            <v>0.24199999999999999</v>
          </cell>
          <cell r="T2347">
            <v>0.75800000000000001</v>
          </cell>
          <cell r="U2347">
            <v>1</v>
          </cell>
          <cell r="V2347">
            <v>0.22600000000000001</v>
          </cell>
          <cell r="W2347">
            <v>0.77400000000000002</v>
          </cell>
          <cell r="X2347">
            <v>1</v>
          </cell>
          <cell r="Y2347">
            <v>0.23499999999999999</v>
          </cell>
          <cell r="Z2347">
            <v>0.76500000000000001</v>
          </cell>
          <cell r="AA2347">
            <v>1</v>
          </cell>
          <cell r="AB2347">
            <v>0.26100000000000001</v>
          </cell>
          <cell r="AC2347">
            <v>0.73899999999999999</v>
          </cell>
          <cell r="AD2347">
            <v>1</v>
          </cell>
          <cell r="AE2347">
            <v>0.183</v>
          </cell>
          <cell r="AF2347">
            <v>0.81699999999999995</v>
          </cell>
        </row>
        <row r="2348">
          <cell r="C2348" t="str">
            <v>606 MODERATE BEDDINGCP Sls Total Fulfilled $ var LY %</v>
          </cell>
          <cell r="D2348" t="str">
            <v>606 MODERATE BEDDING</v>
          </cell>
          <cell r="E2348" t="str">
            <v>CP Sls Total Fulfilled $ var LY %</v>
          </cell>
          <cell r="F2348">
            <v>0.08</v>
          </cell>
          <cell r="G2348">
            <v>-6.6000000000000003E-2</v>
          </cell>
          <cell r="H2348">
            <v>0.13500000000000001</v>
          </cell>
          <cell r="I2348">
            <v>8.1000000000000003E-2</v>
          </cell>
          <cell r="J2348">
            <v>-5.1999999999999998E-2</v>
          </cell>
          <cell r="K2348">
            <v>0.13600000000000001</v>
          </cell>
          <cell r="L2348">
            <v>7.5999999999999998E-2</v>
          </cell>
          <cell r="M2348">
            <v>-4.4999999999999998E-2</v>
          </cell>
          <cell r="N2348">
            <v>0.115</v>
          </cell>
          <cell r="O2348">
            <v>8.6999999999999994E-2</v>
          </cell>
          <cell r="P2348">
            <v>0</v>
          </cell>
          <cell r="Q2348">
            <v>0.13</v>
          </cell>
          <cell r="R2348">
            <v>0.08</v>
          </cell>
          <cell r="S2348">
            <v>-0.125</v>
          </cell>
          <cell r="T2348">
            <v>0.16700000000000001</v>
          </cell>
          <cell r="U2348">
            <v>7.8E-2</v>
          </cell>
          <cell r="V2348">
            <v>-7.9000000000000001E-2</v>
          </cell>
          <cell r="W2348">
            <v>0.13500000000000001</v>
          </cell>
          <cell r="X2348">
            <v>7.9000000000000001E-2</v>
          </cell>
          <cell r="Y2348">
            <v>-0.1</v>
          </cell>
          <cell r="Z2348">
            <v>0.15</v>
          </cell>
          <cell r="AA2348">
            <v>8.2000000000000003E-2</v>
          </cell>
          <cell r="AB2348">
            <v>-6.0000000000000001E-3</v>
          </cell>
          <cell r="AC2348">
            <v>0.11700000000000001</v>
          </cell>
          <cell r="AD2348">
            <v>7.2999999999999995E-2</v>
          </cell>
          <cell r="AE2348">
            <v>-0.155</v>
          </cell>
          <cell r="AF2348">
            <v>0.14199999999999999</v>
          </cell>
        </row>
        <row r="2349">
          <cell r="C2349" t="str">
            <v>606 MODERATE BEDDINGCP Sls Vendor Filled $ (SV / CV)</v>
          </cell>
          <cell r="D2349" t="str">
            <v>606 MODERATE BEDDING</v>
          </cell>
          <cell r="E2349" t="str">
            <v>CP Sls Vendor Filled $ (SV / CV)</v>
          </cell>
          <cell r="F2349">
            <v>24015</v>
          </cell>
          <cell r="G2349">
            <v>0</v>
          </cell>
          <cell r="H2349">
            <v>24015</v>
          </cell>
          <cell r="I2349">
            <v>10677.7</v>
          </cell>
          <cell r="J2349">
            <v>0</v>
          </cell>
          <cell r="K2349">
            <v>10677.7</v>
          </cell>
          <cell r="L2349">
            <v>4040</v>
          </cell>
          <cell r="M2349">
            <v>0</v>
          </cell>
          <cell r="N2349">
            <v>4040</v>
          </cell>
          <cell r="O2349">
            <v>2246.4</v>
          </cell>
          <cell r="P2349">
            <v>0</v>
          </cell>
          <cell r="Q2349">
            <v>2246.4</v>
          </cell>
          <cell r="R2349">
            <v>4391.3</v>
          </cell>
          <cell r="S2349">
            <v>0</v>
          </cell>
          <cell r="T2349">
            <v>4391.3</v>
          </cell>
          <cell r="U2349">
            <v>13337.3</v>
          </cell>
          <cell r="V2349">
            <v>0</v>
          </cell>
          <cell r="W2349">
            <v>13337.3</v>
          </cell>
          <cell r="X2349">
            <v>3539.5</v>
          </cell>
          <cell r="Y2349">
            <v>0</v>
          </cell>
          <cell r="Z2349">
            <v>3539.5</v>
          </cell>
          <cell r="AA2349">
            <v>3771.9</v>
          </cell>
          <cell r="AB2349">
            <v>0</v>
          </cell>
          <cell r="AC2349">
            <v>3771.9</v>
          </cell>
          <cell r="AD2349">
            <v>6025.9</v>
          </cell>
          <cell r="AE2349">
            <v>0</v>
          </cell>
          <cell r="AF2349">
            <v>6025.9</v>
          </cell>
        </row>
        <row r="2350">
          <cell r="C2350" t="str">
            <v>606 MODERATE BEDDINGCP Sls Vendor Filled $ (SV / CV) % Ttl Demand</v>
          </cell>
          <cell r="D2350" t="str">
            <v>606 MODERATE BEDDING</v>
          </cell>
          <cell r="E2350" t="str">
            <v>CP Sls Vendor Filled $ (SV / CV) % Ttl Demand</v>
          </cell>
          <cell r="F2350">
            <v>0.372</v>
          </cell>
          <cell r="G2350">
            <v>0</v>
          </cell>
          <cell r="H2350">
            <v>0.49</v>
          </cell>
          <cell r="I2350">
            <v>0.34599999999999997</v>
          </cell>
          <cell r="J2350">
            <v>0</v>
          </cell>
          <cell r="K2350">
            <v>0.46500000000000002</v>
          </cell>
          <cell r="L2350">
            <v>0.40300000000000002</v>
          </cell>
          <cell r="M2350">
            <v>0</v>
          </cell>
          <cell r="N2350">
            <v>0.51200000000000001</v>
          </cell>
          <cell r="O2350">
            <v>0.2</v>
          </cell>
          <cell r="P2350">
            <v>0</v>
          </cell>
          <cell r="Q2350">
            <v>0.28799999999999998</v>
          </cell>
          <cell r="R2350">
            <v>0.45700000000000002</v>
          </cell>
          <cell r="S2350">
            <v>0</v>
          </cell>
          <cell r="T2350">
            <v>0.60199999999999998</v>
          </cell>
          <cell r="U2350">
            <v>0.39700000000000002</v>
          </cell>
          <cell r="V2350">
            <v>0</v>
          </cell>
          <cell r="W2350">
            <v>0.51300000000000001</v>
          </cell>
          <cell r="X2350">
            <v>0.4</v>
          </cell>
          <cell r="Y2350">
            <v>0</v>
          </cell>
          <cell r="Z2350">
            <v>0.52200000000000002</v>
          </cell>
          <cell r="AA2350">
            <v>0.29499999999999998</v>
          </cell>
          <cell r="AB2350">
            <v>0</v>
          </cell>
          <cell r="AC2350">
            <v>0.39800000000000002</v>
          </cell>
          <cell r="AD2350">
            <v>0.504</v>
          </cell>
          <cell r="AE2350">
            <v>0</v>
          </cell>
          <cell r="AF2350">
            <v>0.61699999999999999</v>
          </cell>
        </row>
        <row r="2351">
          <cell r="C2351" t="str">
            <v>606 MODERATE BEDDINGCP Sls Vendor Filled $ var LY %</v>
          </cell>
          <cell r="D2351" t="str">
            <v>606 MODERATE BEDDING</v>
          </cell>
          <cell r="E2351" t="str">
            <v>CP Sls Vendor Filled $ var LY %</v>
          </cell>
          <cell r="F2351">
            <v>0.05</v>
          </cell>
          <cell r="G2351">
            <v>-1</v>
          </cell>
          <cell r="H2351">
            <v>5.0999999999999997E-2</v>
          </cell>
          <cell r="I2351">
            <v>3.9E-2</v>
          </cell>
          <cell r="J2351">
            <v>-1</v>
          </cell>
          <cell r="K2351">
            <v>0.04</v>
          </cell>
          <cell r="L2351">
            <v>0.14299999999999999</v>
          </cell>
          <cell r="M2351">
            <v>-1</v>
          </cell>
          <cell r="N2351">
            <v>0.14499999999999999</v>
          </cell>
          <cell r="O2351">
            <v>-0.23200000000000001</v>
          </cell>
          <cell r="P2351">
            <v>-1</v>
          </cell>
          <cell r="Q2351">
            <v>-0.23100000000000001</v>
          </cell>
          <cell r="R2351">
            <v>0.151</v>
          </cell>
          <cell r="S2351">
            <v>0</v>
          </cell>
          <cell r="T2351">
            <v>0.151</v>
          </cell>
          <cell r="U2351">
            <v>5.8999999999999997E-2</v>
          </cell>
          <cell r="V2351">
            <v>0</v>
          </cell>
          <cell r="W2351">
            <v>5.8999999999999997E-2</v>
          </cell>
          <cell r="X2351">
            <v>9.8000000000000004E-2</v>
          </cell>
          <cell r="Y2351">
            <v>0</v>
          </cell>
          <cell r="Z2351">
            <v>9.8000000000000004E-2</v>
          </cell>
          <cell r="AA2351">
            <v>-7.8E-2</v>
          </cell>
          <cell r="AB2351">
            <v>0</v>
          </cell>
          <cell r="AC2351">
            <v>-7.8E-2</v>
          </cell>
          <cell r="AD2351">
            <v>0.14299999999999999</v>
          </cell>
          <cell r="AE2351">
            <v>0</v>
          </cell>
          <cell r="AF2351">
            <v>0.14299999999999999</v>
          </cell>
        </row>
        <row r="2352">
          <cell r="C2352" t="str">
            <v>606 MODERATE BEDDINGCP Sls Vendor Filled Fin Return $</v>
          </cell>
          <cell r="D2352" t="str">
            <v>606 MODERATE BEDDING</v>
          </cell>
          <cell r="E2352" t="str">
            <v>CP Sls Vendor Filled Fin Return $</v>
          </cell>
          <cell r="F2352">
            <v>4285.8</v>
          </cell>
          <cell r="G2352">
            <v>0</v>
          </cell>
          <cell r="H2352">
            <v>4285.8</v>
          </cell>
          <cell r="I2352">
            <v>1786.1</v>
          </cell>
          <cell r="J2352">
            <v>0</v>
          </cell>
          <cell r="K2352">
            <v>1786.1</v>
          </cell>
          <cell r="L2352">
            <v>926.1</v>
          </cell>
          <cell r="M2352">
            <v>0</v>
          </cell>
          <cell r="N2352">
            <v>926.1</v>
          </cell>
          <cell r="O2352">
            <v>650.70000000000005</v>
          </cell>
          <cell r="P2352">
            <v>0</v>
          </cell>
          <cell r="Q2352">
            <v>650.70000000000005</v>
          </cell>
          <cell r="R2352">
            <v>209.4</v>
          </cell>
          <cell r="S2352">
            <v>0</v>
          </cell>
          <cell r="T2352">
            <v>209.4</v>
          </cell>
          <cell r="U2352">
            <v>2499.6999999999998</v>
          </cell>
          <cell r="V2352">
            <v>0</v>
          </cell>
          <cell r="W2352">
            <v>2499.6999999999998</v>
          </cell>
          <cell r="X2352">
            <v>475.5</v>
          </cell>
          <cell r="Y2352">
            <v>0</v>
          </cell>
          <cell r="Z2352">
            <v>475.5</v>
          </cell>
          <cell r="AA2352">
            <v>815.1</v>
          </cell>
          <cell r="AB2352">
            <v>0</v>
          </cell>
          <cell r="AC2352">
            <v>815.1</v>
          </cell>
          <cell r="AD2352">
            <v>1209.0999999999999</v>
          </cell>
          <cell r="AE2352">
            <v>0</v>
          </cell>
          <cell r="AF2352">
            <v>1209.0999999999999</v>
          </cell>
        </row>
        <row r="2353">
          <cell r="C2353" t="str">
            <v>606 MODERATE BEDDINGCP Sls Vendor Filled Fin Return %</v>
          </cell>
          <cell r="D2353" t="str">
            <v>606 MODERATE BEDDING</v>
          </cell>
          <cell r="E2353" t="str">
            <v>CP Sls Vendor Filled Fin Return %</v>
          </cell>
          <cell r="F2353">
            <v>0.151</v>
          </cell>
          <cell r="G2353">
            <v>0</v>
          </cell>
          <cell r="H2353">
            <v>0.151</v>
          </cell>
          <cell r="I2353">
            <v>0.14299999999999999</v>
          </cell>
          <cell r="J2353">
            <v>0</v>
          </cell>
          <cell r="K2353">
            <v>0.14299999999999999</v>
          </cell>
          <cell r="L2353">
            <v>0.186</v>
          </cell>
          <cell r="M2353">
            <v>0</v>
          </cell>
          <cell r="N2353">
            <v>0.186</v>
          </cell>
          <cell r="O2353">
            <v>0.22500000000000001</v>
          </cell>
          <cell r="P2353">
            <v>0</v>
          </cell>
          <cell r="Q2353">
            <v>0.22500000000000001</v>
          </cell>
          <cell r="R2353">
            <v>4.5999999999999999E-2</v>
          </cell>
          <cell r="S2353">
            <v>0</v>
          </cell>
          <cell r="T2353">
            <v>4.5999999999999999E-2</v>
          </cell>
          <cell r="U2353">
            <v>0.158</v>
          </cell>
          <cell r="V2353">
            <v>0</v>
          </cell>
          <cell r="W2353">
            <v>0.158</v>
          </cell>
          <cell r="X2353">
            <v>0.11799999999999999</v>
          </cell>
          <cell r="Y2353">
            <v>0</v>
          </cell>
          <cell r="Z2353">
            <v>0.11799999999999999</v>
          </cell>
          <cell r="AA2353">
            <v>0.17799999999999999</v>
          </cell>
          <cell r="AB2353">
            <v>0</v>
          </cell>
          <cell r="AC2353">
            <v>0.17799999999999999</v>
          </cell>
          <cell r="AD2353">
            <v>0.16700000000000001</v>
          </cell>
          <cell r="AE2353">
            <v>0</v>
          </cell>
          <cell r="AF2353">
            <v>0.16700000000000001</v>
          </cell>
        </row>
        <row r="2354">
          <cell r="C2354" t="str">
            <v>606 MODERATE BEDDINGCP Turn on Fulfilled Sls UnAdj</v>
          </cell>
          <cell r="D2354" t="str">
            <v>606 MODERATE BEDDING</v>
          </cell>
          <cell r="E2354" t="str">
            <v>CP Turn on Fulfilled Sls UnAdj</v>
          </cell>
          <cell r="F2354">
            <v>2.14</v>
          </cell>
          <cell r="G2354">
            <v>1.37</v>
          </cell>
          <cell r="H2354">
            <v>2.61</v>
          </cell>
          <cell r="I2354">
            <v>0</v>
          </cell>
          <cell r="J2354">
            <v>0</v>
          </cell>
          <cell r="K2354">
            <v>0</v>
          </cell>
          <cell r="L2354">
            <v>0</v>
          </cell>
          <cell r="M2354">
            <v>0</v>
          </cell>
          <cell r="N2354">
            <v>0</v>
          </cell>
          <cell r="O2354">
            <v>0</v>
          </cell>
          <cell r="P2354">
            <v>0</v>
          </cell>
          <cell r="Q2354">
            <v>0</v>
          </cell>
          <cell r="R2354">
            <v>0</v>
          </cell>
          <cell r="S2354">
            <v>0</v>
          </cell>
          <cell r="T2354">
            <v>0</v>
          </cell>
          <cell r="U2354">
            <v>0</v>
          </cell>
          <cell r="V2354">
            <v>0</v>
          </cell>
          <cell r="W2354">
            <v>0</v>
          </cell>
          <cell r="X2354">
            <v>0</v>
          </cell>
          <cell r="Y2354">
            <v>0</v>
          </cell>
          <cell r="Z2354">
            <v>0</v>
          </cell>
          <cell r="AA2354">
            <v>0</v>
          </cell>
          <cell r="AB2354">
            <v>0</v>
          </cell>
          <cell r="AC2354">
            <v>0</v>
          </cell>
          <cell r="AD2354">
            <v>0</v>
          </cell>
          <cell r="AE2354">
            <v>0</v>
          </cell>
          <cell r="AF2354">
            <v>0</v>
          </cell>
        </row>
        <row r="2355">
          <cell r="C2355" t="str">
            <v>606 MODERATE BEDDINGCP Turn on Total Demand Sls</v>
          </cell>
          <cell r="D2355" t="str">
            <v>606 MODERATE BEDDING</v>
          </cell>
          <cell r="E2355" t="str">
            <v>CP Turn on Total Demand Sls</v>
          </cell>
          <cell r="F2355">
            <v>2.14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  <cell r="K2355">
            <v>0</v>
          </cell>
          <cell r="L2355">
            <v>0</v>
          </cell>
          <cell r="M2355">
            <v>0</v>
          </cell>
          <cell r="N2355">
            <v>0</v>
          </cell>
          <cell r="O2355">
            <v>0</v>
          </cell>
          <cell r="P2355">
            <v>0</v>
          </cell>
          <cell r="Q2355">
            <v>0</v>
          </cell>
          <cell r="R2355">
            <v>0</v>
          </cell>
          <cell r="S2355">
            <v>0</v>
          </cell>
          <cell r="T2355">
            <v>0</v>
          </cell>
          <cell r="U2355">
            <v>0</v>
          </cell>
          <cell r="V2355">
            <v>0</v>
          </cell>
          <cell r="W2355">
            <v>0</v>
          </cell>
          <cell r="X2355">
            <v>0</v>
          </cell>
          <cell r="Y2355">
            <v>0</v>
          </cell>
          <cell r="Z2355">
            <v>0</v>
          </cell>
          <cell r="AA2355">
            <v>0</v>
          </cell>
          <cell r="AB2355">
            <v>0</v>
          </cell>
          <cell r="AC2355">
            <v>0</v>
          </cell>
          <cell r="AD2355">
            <v>0</v>
          </cell>
          <cell r="AE2355">
            <v>0</v>
          </cell>
          <cell r="AF2355">
            <v>0</v>
          </cell>
        </row>
        <row r="2356">
          <cell r="C2356" t="str">
            <v>606 MODERATE BEDDINGCP Turn on Total Demand Sls UnAdj</v>
          </cell>
          <cell r="D2356" t="str">
            <v>606 MODERATE BEDDING</v>
          </cell>
          <cell r="E2356" t="str">
            <v>CP Turn on Total Demand Sls UnAdj</v>
          </cell>
          <cell r="F2356">
            <v>2.14</v>
          </cell>
          <cell r="G2356">
            <v>1.37</v>
          </cell>
          <cell r="H2356">
            <v>2.61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  <cell r="M2356">
            <v>0</v>
          </cell>
          <cell r="N2356">
            <v>0</v>
          </cell>
          <cell r="O2356">
            <v>0</v>
          </cell>
          <cell r="P2356">
            <v>0</v>
          </cell>
          <cell r="Q2356">
            <v>0</v>
          </cell>
          <cell r="R2356">
            <v>0</v>
          </cell>
          <cell r="S2356">
            <v>0</v>
          </cell>
          <cell r="T2356">
            <v>0</v>
          </cell>
          <cell r="U2356">
            <v>0</v>
          </cell>
          <cell r="V2356">
            <v>0</v>
          </cell>
          <cell r="W2356">
            <v>0</v>
          </cell>
          <cell r="X2356">
            <v>0</v>
          </cell>
          <cell r="Y2356">
            <v>0</v>
          </cell>
          <cell r="Z2356">
            <v>0</v>
          </cell>
          <cell r="AA2356">
            <v>0</v>
          </cell>
          <cell r="AB2356">
            <v>0</v>
          </cell>
          <cell r="AC2356">
            <v>0</v>
          </cell>
          <cell r="AD2356">
            <v>0</v>
          </cell>
          <cell r="AE2356">
            <v>0</v>
          </cell>
          <cell r="AF2356">
            <v>0</v>
          </cell>
        </row>
        <row r="2357">
          <cell r="C2357" t="str">
            <v>606 MODERATE BEDDINGCP Wkrm C$</v>
          </cell>
          <cell r="D2357" t="str">
            <v>606 MODERATE BEDDING</v>
          </cell>
          <cell r="E2357" t="str">
            <v>CP Wkrm C$</v>
          </cell>
          <cell r="F2357">
            <v>0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  <cell r="M2357">
            <v>0</v>
          </cell>
          <cell r="N2357">
            <v>0</v>
          </cell>
          <cell r="O2357">
            <v>0</v>
          </cell>
          <cell r="P2357">
            <v>0</v>
          </cell>
          <cell r="Q2357">
            <v>0</v>
          </cell>
          <cell r="R2357">
            <v>0</v>
          </cell>
          <cell r="S2357">
            <v>0</v>
          </cell>
          <cell r="T2357">
            <v>0</v>
          </cell>
          <cell r="U2357">
            <v>0</v>
          </cell>
          <cell r="V2357">
            <v>0</v>
          </cell>
          <cell r="W2357">
            <v>0</v>
          </cell>
          <cell r="X2357">
            <v>0</v>
          </cell>
          <cell r="Y2357">
            <v>0</v>
          </cell>
          <cell r="Z2357">
            <v>0</v>
          </cell>
          <cell r="AA2357">
            <v>0</v>
          </cell>
          <cell r="AB2357">
            <v>0</v>
          </cell>
          <cell r="AC2357">
            <v>0</v>
          </cell>
          <cell r="AD2357">
            <v>0</v>
          </cell>
          <cell r="AE2357">
            <v>0</v>
          </cell>
          <cell r="AF2357">
            <v>0</v>
          </cell>
        </row>
        <row r="2358">
          <cell r="C2358" t="str">
            <v>606 MODERATE BEDDINGCP Wkrm C%</v>
          </cell>
          <cell r="D2358" t="str">
            <v>606 MODERATE BEDDING</v>
          </cell>
          <cell r="E2358" t="str">
            <v>CP Wkrm C%</v>
          </cell>
          <cell r="F2358">
            <v>0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  <cell r="L2358">
            <v>0</v>
          </cell>
          <cell r="M2358">
            <v>0</v>
          </cell>
          <cell r="N2358">
            <v>0</v>
          </cell>
          <cell r="O2358">
            <v>0</v>
          </cell>
          <cell r="P2358">
            <v>0</v>
          </cell>
          <cell r="Q2358">
            <v>0</v>
          </cell>
          <cell r="R2358">
            <v>0</v>
          </cell>
          <cell r="S2358">
            <v>0</v>
          </cell>
          <cell r="T2358">
            <v>0</v>
          </cell>
          <cell r="U2358">
            <v>0</v>
          </cell>
          <cell r="V2358">
            <v>0</v>
          </cell>
          <cell r="W2358">
            <v>0</v>
          </cell>
          <cell r="X2358">
            <v>0</v>
          </cell>
          <cell r="Y2358">
            <v>0</v>
          </cell>
          <cell r="Z2358">
            <v>0</v>
          </cell>
          <cell r="AA2358">
            <v>0</v>
          </cell>
          <cell r="AB2358">
            <v>0</v>
          </cell>
          <cell r="AC2358">
            <v>0</v>
          </cell>
          <cell r="AD2358">
            <v>0</v>
          </cell>
          <cell r="AE2358">
            <v>0</v>
          </cell>
          <cell r="AF2358">
            <v>0</v>
          </cell>
        </row>
        <row r="2359">
          <cell r="C2359" t="str">
            <v>606 MODERATE BEDDINGWP Add MU $</v>
          </cell>
          <cell r="D2359" t="str">
            <v>606 MODERATE BEDDING</v>
          </cell>
          <cell r="E2359" t="str">
            <v>WP Add MU $</v>
          </cell>
          <cell r="F2359">
            <v>1452.1</v>
          </cell>
          <cell r="G2359">
            <v>606</v>
          </cell>
          <cell r="H2359">
            <v>846.1</v>
          </cell>
          <cell r="I2359">
            <v>965.6</v>
          </cell>
          <cell r="J2359">
            <v>349.6</v>
          </cell>
          <cell r="K2359">
            <v>616</v>
          </cell>
          <cell r="L2359">
            <v>173.7</v>
          </cell>
          <cell r="M2359">
            <v>40.200000000000003</v>
          </cell>
          <cell r="N2359">
            <v>133.6</v>
          </cell>
          <cell r="O2359">
            <v>611.9</v>
          </cell>
          <cell r="P2359">
            <v>168.6</v>
          </cell>
          <cell r="Q2359">
            <v>443.3</v>
          </cell>
          <cell r="R2359">
            <v>179.9</v>
          </cell>
          <cell r="S2359">
            <v>140.69999999999999</v>
          </cell>
          <cell r="T2359">
            <v>39.200000000000003</v>
          </cell>
          <cell r="U2359">
            <v>486.5</v>
          </cell>
          <cell r="V2359">
            <v>256.39999999999998</v>
          </cell>
          <cell r="W2359">
            <v>230.1</v>
          </cell>
          <cell r="X2359">
            <v>103.5</v>
          </cell>
          <cell r="Y2359">
            <v>27.8</v>
          </cell>
          <cell r="Z2359">
            <v>75.7</v>
          </cell>
          <cell r="AA2359">
            <v>176.1</v>
          </cell>
          <cell r="AB2359">
            <v>106</v>
          </cell>
          <cell r="AC2359">
            <v>70.099999999999994</v>
          </cell>
          <cell r="AD2359">
            <v>206.9</v>
          </cell>
          <cell r="AE2359">
            <v>122.6</v>
          </cell>
          <cell r="AF2359">
            <v>84.3</v>
          </cell>
        </row>
        <row r="2360">
          <cell r="C2360" t="str">
            <v>606 MODERATE BEDDINGWP Add MU %</v>
          </cell>
          <cell r="D2360" t="str">
            <v>606 MODERATE BEDDING</v>
          </cell>
          <cell r="E2360" t="str">
            <v>WP Add MU %</v>
          </cell>
          <cell r="F2360">
            <v>2.2499999999999999E-2</v>
          </cell>
          <cell r="G2360">
            <v>3.9100000000000003E-2</v>
          </cell>
          <cell r="H2360">
            <v>1.7299999999999999E-2</v>
          </cell>
          <cell r="I2360">
            <v>3.1300000000000001E-2</v>
          </cell>
          <cell r="J2360">
            <v>4.4299999999999999E-2</v>
          </cell>
          <cell r="K2360">
            <v>2.6800000000000001E-2</v>
          </cell>
          <cell r="L2360">
            <v>1.7299999999999999E-2</v>
          </cell>
          <cell r="M2360">
            <v>1.8700000000000001E-2</v>
          </cell>
          <cell r="N2360">
            <v>1.6899999999999998E-2</v>
          </cell>
          <cell r="O2360">
            <v>5.45E-2</v>
          </cell>
          <cell r="P2360">
            <v>4.9399999999999999E-2</v>
          </cell>
          <cell r="Q2360">
            <v>5.67E-2</v>
          </cell>
          <cell r="R2360">
            <v>1.8700000000000001E-2</v>
          </cell>
          <cell r="S2360">
            <v>6.0400000000000002E-2</v>
          </cell>
          <cell r="T2360">
            <v>5.4000000000000003E-3</v>
          </cell>
          <cell r="U2360">
            <v>1.4500000000000001E-2</v>
          </cell>
          <cell r="V2360">
            <v>3.3700000000000001E-2</v>
          </cell>
          <cell r="W2360">
            <v>8.8000000000000005E-3</v>
          </cell>
          <cell r="X2360">
            <v>1.17E-2</v>
          </cell>
          <cell r="Y2360">
            <v>1.3299999999999999E-2</v>
          </cell>
          <cell r="Z2360">
            <v>1.12E-2</v>
          </cell>
          <cell r="AA2360">
            <v>1.38E-2</v>
          </cell>
          <cell r="AB2360">
            <v>3.1800000000000002E-2</v>
          </cell>
          <cell r="AC2360">
            <v>7.4000000000000003E-3</v>
          </cell>
          <cell r="AD2360">
            <v>1.7299999999999999E-2</v>
          </cell>
          <cell r="AE2360">
            <v>5.6000000000000001E-2</v>
          </cell>
          <cell r="AF2360">
            <v>8.6E-3</v>
          </cell>
        </row>
        <row r="2361">
          <cell r="C2361" t="str">
            <v>606 MODERATE BEDDINGWP Assoc Disc $</v>
          </cell>
          <cell r="D2361" t="str">
            <v>606 MODERATE BEDDING</v>
          </cell>
          <cell r="E2361" t="str">
            <v>WP Assoc Disc $</v>
          </cell>
          <cell r="F2361">
            <v>374.1</v>
          </cell>
          <cell r="G2361">
            <v>89.9</v>
          </cell>
          <cell r="H2361">
            <v>284.2</v>
          </cell>
          <cell r="I2361">
            <v>179.1</v>
          </cell>
          <cell r="J2361">
            <v>45.8</v>
          </cell>
          <cell r="K2361">
            <v>133.30000000000001</v>
          </cell>
          <cell r="L2361">
            <v>58.2</v>
          </cell>
          <cell r="M2361">
            <v>12.5</v>
          </cell>
          <cell r="N2361">
            <v>45.7</v>
          </cell>
          <cell r="O2361">
            <v>65.099999999999994</v>
          </cell>
          <cell r="P2361">
            <v>19.8</v>
          </cell>
          <cell r="Q2361">
            <v>45.3</v>
          </cell>
          <cell r="R2361">
            <v>55.8</v>
          </cell>
          <cell r="S2361">
            <v>13.5</v>
          </cell>
          <cell r="T2361">
            <v>42.3</v>
          </cell>
          <cell r="U2361">
            <v>195</v>
          </cell>
          <cell r="V2361">
            <v>44.1</v>
          </cell>
          <cell r="W2361">
            <v>150.9</v>
          </cell>
          <cell r="X2361">
            <v>51.4</v>
          </cell>
          <cell r="Y2361">
            <v>12.1</v>
          </cell>
          <cell r="Z2361">
            <v>39.299999999999997</v>
          </cell>
          <cell r="AA2361">
            <v>74.3</v>
          </cell>
          <cell r="AB2361">
            <v>19.3</v>
          </cell>
          <cell r="AC2361">
            <v>54.9</v>
          </cell>
          <cell r="AD2361">
            <v>69.400000000000006</v>
          </cell>
          <cell r="AE2361">
            <v>12.7</v>
          </cell>
          <cell r="AF2361">
            <v>56.7</v>
          </cell>
        </row>
        <row r="2362">
          <cell r="C2362" t="str">
            <v>606 MODERATE BEDDINGWP Assoc Disc %</v>
          </cell>
          <cell r="D2362" t="str">
            <v>606 MODERATE BEDDING</v>
          </cell>
          <cell r="E2362" t="str">
            <v>WP Assoc Disc %</v>
          </cell>
          <cell r="F2362">
            <v>6.0000000000000001E-3</v>
          </cell>
          <cell r="G2362">
            <v>0</v>
          </cell>
          <cell r="H2362">
            <v>0</v>
          </cell>
          <cell r="I2362">
            <v>6.0000000000000001E-3</v>
          </cell>
          <cell r="J2362">
            <v>0</v>
          </cell>
          <cell r="K2362">
            <v>0</v>
          </cell>
          <cell r="L2362">
            <v>6.0000000000000001E-3</v>
          </cell>
          <cell r="M2362">
            <v>0</v>
          </cell>
          <cell r="N2362">
            <v>0</v>
          </cell>
          <cell r="O2362">
            <v>6.0000000000000001E-3</v>
          </cell>
          <cell r="P2362">
            <v>0</v>
          </cell>
          <cell r="Q2362">
            <v>0</v>
          </cell>
          <cell r="R2362">
            <v>6.0000000000000001E-3</v>
          </cell>
          <cell r="S2362">
            <v>0</v>
          </cell>
          <cell r="T2362">
            <v>0</v>
          </cell>
          <cell r="U2362">
            <v>6.0000000000000001E-3</v>
          </cell>
          <cell r="V2362">
            <v>0</v>
          </cell>
          <cell r="W2362">
            <v>0</v>
          </cell>
          <cell r="X2362">
            <v>6.0000000000000001E-3</v>
          </cell>
          <cell r="Y2362">
            <v>0</v>
          </cell>
          <cell r="Z2362">
            <v>0</v>
          </cell>
          <cell r="AA2362">
            <v>6.0000000000000001E-3</v>
          </cell>
          <cell r="AB2362">
            <v>0</v>
          </cell>
          <cell r="AC2362">
            <v>0</v>
          </cell>
          <cell r="AD2362">
            <v>6.0000000000000001E-3</v>
          </cell>
          <cell r="AE2362">
            <v>0</v>
          </cell>
          <cell r="AF2362">
            <v>0</v>
          </cell>
        </row>
        <row r="2363">
          <cell r="C2363" t="str">
            <v>606 MODERATE BEDDINGWP Avail $</v>
          </cell>
          <cell r="D2363" t="str">
            <v>606 MODERATE BEDDING</v>
          </cell>
          <cell r="E2363" t="str">
            <v>WP Avail $</v>
          </cell>
          <cell r="F2363">
            <v>121448</v>
          </cell>
          <cell r="G2363">
            <v>35849.4</v>
          </cell>
          <cell r="H2363">
            <v>85598.6</v>
          </cell>
          <cell r="I2363">
            <v>70786.100000000006</v>
          </cell>
          <cell r="J2363">
            <v>23534.799999999999</v>
          </cell>
          <cell r="K2363">
            <v>47251.3</v>
          </cell>
          <cell r="L2363">
            <v>41154.1</v>
          </cell>
          <cell r="M2363">
            <v>13041.8</v>
          </cell>
          <cell r="N2363">
            <v>28112.3</v>
          </cell>
          <cell r="O2363">
            <v>56706.5</v>
          </cell>
          <cell r="P2363">
            <v>18992.7</v>
          </cell>
          <cell r="Q2363">
            <v>37713.800000000003</v>
          </cell>
          <cell r="R2363">
            <v>70786.100000000006</v>
          </cell>
          <cell r="S2363">
            <v>23534.799999999999</v>
          </cell>
          <cell r="T2363">
            <v>47251.3</v>
          </cell>
          <cell r="U2363">
            <v>121448</v>
          </cell>
          <cell r="V2363">
            <v>35849.4</v>
          </cell>
          <cell r="W2363">
            <v>85598.6</v>
          </cell>
          <cell r="X2363">
            <v>91164.1</v>
          </cell>
          <cell r="Y2363">
            <v>28592.7</v>
          </cell>
          <cell r="Z2363">
            <v>62571.4</v>
          </cell>
          <cell r="AA2363">
            <v>107241.3</v>
          </cell>
          <cell r="AB2363">
            <v>31501.599999999999</v>
          </cell>
          <cell r="AC2363">
            <v>75739.600000000006</v>
          </cell>
          <cell r="AD2363">
            <v>121448</v>
          </cell>
          <cell r="AE2363">
            <v>35849.4</v>
          </cell>
          <cell r="AF2363">
            <v>85598.6</v>
          </cell>
        </row>
        <row r="2364">
          <cell r="C2364" t="str">
            <v>606 MODERATE BEDDINGWP Avail C$</v>
          </cell>
          <cell r="D2364" t="str">
            <v>606 MODERATE BEDDING</v>
          </cell>
          <cell r="E2364" t="str">
            <v>WP Avail C$</v>
          </cell>
          <cell r="F2364">
            <v>49195.5</v>
          </cell>
          <cell r="G2364">
            <v>0</v>
          </cell>
          <cell r="H2364">
            <v>0</v>
          </cell>
          <cell r="I2364">
            <v>28748.2</v>
          </cell>
          <cell r="J2364">
            <v>0</v>
          </cell>
          <cell r="K2364">
            <v>0</v>
          </cell>
          <cell r="L2364">
            <v>16937.599999999999</v>
          </cell>
          <cell r="M2364">
            <v>0</v>
          </cell>
          <cell r="N2364">
            <v>0</v>
          </cell>
          <cell r="O2364">
            <v>23120.1</v>
          </cell>
          <cell r="P2364">
            <v>0</v>
          </cell>
          <cell r="Q2364">
            <v>0</v>
          </cell>
          <cell r="R2364">
            <v>28748.2</v>
          </cell>
          <cell r="S2364">
            <v>0</v>
          </cell>
          <cell r="T2364">
            <v>0</v>
          </cell>
          <cell r="U2364">
            <v>49195.5</v>
          </cell>
          <cell r="V2364">
            <v>0</v>
          </cell>
          <cell r="W2364">
            <v>0</v>
          </cell>
          <cell r="X2364">
            <v>36811.800000000003</v>
          </cell>
          <cell r="Y2364">
            <v>0</v>
          </cell>
          <cell r="Z2364">
            <v>0</v>
          </cell>
          <cell r="AA2364">
            <v>43393.599999999999</v>
          </cell>
          <cell r="AB2364">
            <v>0</v>
          </cell>
          <cell r="AC2364">
            <v>0</v>
          </cell>
          <cell r="AD2364">
            <v>49195.5</v>
          </cell>
          <cell r="AE2364">
            <v>0</v>
          </cell>
          <cell r="AF2364">
            <v>0</v>
          </cell>
        </row>
        <row r="2365">
          <cell r="C2365" t="str">
            <v>606 MODERATE BEDDINGWP Avg Stk + Inv Adj $</v>
          </cell>
          <cell r="D2365" t="str">
            <v>606 MODERATE BEDDING</v>
          </cell>
          <cell r="E2365" t="str">
            <v>WP Avg Stk + Inv Adj $</v>
          </cell>
          <cell r="F2365">
            <v>30091.5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  <cell r="M2365">
            <v>0</v>
          </cell>
          <cell r="N2365">
            <v>0</v>
          </cell>
          <cell r="O2365">
            <v>0</v>
          </cell>
          <cell r="P2365">
            <v>0</v>
          </cell>
          <cell r="Q2365">
            <v>0</v>
          </cell>
          <cell r="R2365">
            <v>0</v>
          </cell>
          <cell r="S2365">
            <v>0</v>
          </cell>
          <cell r="T2365">
            <v>0</v>
          </cell>
          <cell r="U2365">
            <v>0</v>
          </cell>
          <cell r="V2365">
            <v>0</v>
          </cell>
          <cell r="W2365">
            <v>0</v>
          </cell>
          <cell r="X2365">
            <v>0</v>
          </cell>
          <cell r="Y2365">
            <v>0</v>
          </cell>
          <cell r="Z2365">
            <v>0</v>
          </cell>
          <cell r="AA2365">
            <v>0</v>
          </cell>
          <cell r="AB2365">
            <v>0</v>
          </cell>
          <cell r="AC2365">
            <v>0</v>
          </cell>
          <cell r="AD2365">
            <v>0</v>
          </cell>
          <cell r="AE2365">
            <v>0</v>
          </cell>
          <cell r="AF2365">
            <v>0</v>
          </cell>
        </row>
        <row r="2366">
          <cell r="C2366" t="str">
            <v>606 MODERATE BEDDINGWP Avg Stk + Inv Adj $ var LY %</v>
          </cell>
          <cell r="D2366" t="str">
            <v>606 MODERATE BEDDING</v>
          </cell>
          <cell r="E2366" t="str">
            <v>WP Avg Stk + Inv Adj $ var LY %</v>
          </cell>
          <cell r="F2366">
            <v>2.4E-2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  <cell r="O2366">
            <v>0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  <cell r="T2366">
            <v>0</v>
          </cell>
          <cell r="U2366">
            <v>0</v>
          </cell>
          <cell r="V2366">
            <v>0</v>
          </cell>
          <cell r="W2366">
            <v>0</v>
          </cell>
          <cell r="X2366">
            <v>0</v>
          </cell>
          <cell r="Y2366">
            <v>0</v>
          </cell>
          <cell r="Z2366">
            <v>0</v>
          </cell>
          <cell r="AA2366">
            <v>0</v>
          </cell>
          <cell r="AB2366">
            <v>0</v>
          </cell>
          <cell r="AC2366">
            <v>0</v>
          </cell>
          <cell r="AD2366">
            <v>0</v>
          </cell>
          <cell r="AE2366">
            <v>0</v>
          </cell>
          <cell r="AF2366">
            <v>0</v>
          </cell>
        </row>
        <row r="2367">
          <cell r="C2367" t="str">
            <v>606 MODERATE BEDDINGWP Avg Stk + Inv Adj $ var MA %</v>
          </cell>
          <cell r="D2367" t="str">
            <v>606 MODERATE BEDDING</v>
          </cell>
          <cell r="E2367" t="str">
            <v>WP Avg Stk + Inv Adj $ var MA %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  <cell r="T2367">
            <v>0</v>
          </cell>
          <cell r="U2367">
            <v>0</v>
          </cell>
          <cell r="V2367">
            <v>0</v>
          </cell>
          <cell r="W2367">
            <v>0</v>
          </cell>
          <cell r="X2367">
            <v>0</v>
          </cell>
          <cell r="Y2367">
            <v>0</v>
          </cell>
          <cell r="Z2367">
            <v>0</v>
          </cell>
          <cell r="AA2367">
            <v>0</v>
          </cell>
          <cell r="AB2367">
            <v>0</v>
          </cell>
          <cell r="AC2367">
            <v>0</v>
          </cell>
          <cell r="AD2367">
            <v>0</v>
          </cell>
          <cell r="AE2367">
            <v>0</v>
          </cell>
          <cell r="AF2367">
            <v>0</v>
          </cell>
        </row>
        <row r="2368">
          <cell r="C2368" t="str">
            <v>606 MODERATE BEDDINGWP Avg Stk UnAdj $</v>
          </cell>
          <cell r="D2368" t="str">
            <v>606 MODERATE BEDDING</v>
          </cell>
          <cell r="E2368" t="str">
            <v>WP Avg Stk UnAdj $</v>
          </cell>
          <cell r="F2368">
            <v>30091.5</v>
          </cell>
          <cell r="G2368">
            <v>11347.8</v>
          </cell>
          <cell r="H2368">
            <v>18743.7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  <cell r="O2368">
            <v>0</v>
          </cell>
          <cell r="P2368">
            <v>0</v>
          </cell>
          <cell r="Q2368">
            <v>0</v>
          </cell>
          <cell r="R2368">
            <v>0</v>
          </cell>
          <cell r="S2368">
            <v>0</v>
          </cell>
          <cell r="T2368">
            <v>0</v>
          </cell>
          <cell r="U2368">
            <v>0</v>
          </cell>
          <cell r="V2368">
            <v>0</v>
          </cell>
          <cell r="W2368">
            <v>0</v>
          </cell>
          <cell r="X2368">
            <v>0</v>
          </cell>
          <cell r="Y2368">
            <v>0</v>
          </cell>
          <cell r="Z2368">
            <v>0</v>
          </cell>
          <cell r="AA2368">
            <v>0</v>
          </cell>
          <cell r="AB2368">
            <v>0</v>
          </cell>
          <cell r="AC2368">
            <v>0</v>
          </cell>
          <cell r="AD2368">
            <v>0</v>
          </cell>
          <cell r="AE2368">
            <v>0</v>
          </cell>
          <cell r="AF2368">
            <v>0</v>
          </cell>
        </row>
        <row r="2369">
          <cell r="C2369" t="str">
            <v>606 MODERATE BEDDINGWP Avg Stk UnAdj $ var LY %</v>
          </cell>
          <cell r="D2369" t="str">
            <v>606 MODERATE BEDDING</v>
          </cell>
          <cell r="E2369" t="str">
            <v>WP Avg Stk UnAdj $ var LY %</v>
          </cell>
          <cell r="F2369">
            <v>2.4E-2</v>
          </cell>
          <cell r="G2369">
            <v>-0.252</v>
          </cell>
          <cell r="H2369">
            <v>0.318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  <cell r="M2369">
            <v>0</v>
          </cell>
          <cell r="N2369">
            <v>0</v>
          </cell>
          <cell r="O2369">
            <v>0</v>
          </cell>
          <cell r="P2369">
            <v>0</v>
          </cell>
          <cell r="Q2369">
            <v>0</v>
          </cell>
          <cell r="R2369">
            <v>0</v>
          </cell>
          <cell r="S2369">
            <v>0</v>
          </cell>
          <cell r="T2369">
            <v>0</v>
          </cell>
          <cell r="U2369">
            <v>0</v>
          </cell>
          <cell r="V2369">
            <v>0</v>
          </cell>
          <cell r="W2369">
            <v>0</v>
          </cell>
          <cell r="X2369">
            <v>0</v>
          </cell>
          <cell r="Y2369">
            <v>0</v>
          </cell>
          <cell r="Z2369">
            <v>0</v>
          </cell>
          <cell r="AA2369">
            <v>0</v>
          </cell>
          <cell r="AB2369">
            <v>0</v>
          </cell>
          <cell r="AC2369">
            <v>0</v>
          </cell>
          <cell r="AD2369">
            <v>0</v>
          </cell>
          <cell r="AE2369">
            <v>0</v>
          </cell>
          <cell r="AF2369">
            <v>0</v>
          </cell>
        </row>
        <row r="2370">
          <cell r="C2370" t="str">
            <v>606 MODERATE BEDDINGWP Avg Wkly Sell Thru %</v>
          </cell>
          <cell r="D2370" t="str">
            <v>606 MODERATE BEDDING</v>
          </cell>
          <cell r="E2370" t="str">
            <v>WP Avg Wkly Sell Thru %</v>
          </cell>
          <cell r="F2370">
            <v>9.4E-2</v>
          </cell>
          <cell r="G2370">
            <v>5.7000000000000002E-2</v>
          </cell>
          <cell r="H2370">
            <v>0.11899999999999999</v>
          </cell>
          <cell r="I2370">
            <v>9.1999999999999998E-2</v>
          </cell>
          <cell r="J2370">
            <v>5.8000000000000003E-2</v>
          </cell>
          <cell r="K2370">
            <v>0.115</v>
          </cell>
          <cell r="L2370">
            <v>0.1</v>
          </cell>
          <cell r="M2370">
            <v>5.8000000000000003E-2</v>
          </cell>
          <cell r="N2370">
            <v>0.124</v>
          </cell>
          <cell r="O2370">
            <v>7.8E-2</v>
          </cell>
          <cell r="P2370">
            <v>6.4000000000000001E-2</v>
          </cell>
          <cell r="Q2370">
            <v>8.5999999999999993E-2</v>
          </cell>
          <cell r="R2370">
            <v>8.1000000000000003E-2</v>
          </cell>
          <cell r="S2370">
            <v>4.9000000000000002E-2</v>
          </cell>
          <cell r="T2370">
            <v>0.10299999999999999</v>
          </cell>
          <cell r="U2370">
            <v>8.5000000000000006E-2</v>
          </cell>
          <cell r="V2370">
            <v>4.8000000000000001E-2</v>
          </cell>
          <cell r="W2370">
            <v>0.111</v>
          </cell>
          <cell r="X2370">
            <v>6.6000000000000003E-2</v>
          </cell>
          <cell r="Y2370">
            <v>0.04</v>
          </cell>
          <cell r="Z2370">
            <v>8.3000000000000004E-2</v>
          </cell>
          <cell r="AA2370">
            <v>7.2999999999999995E-2</v>
          </cell>
          <cell r="AB2370">
            <v>5.3999999999999999E-2</v>
          </cell>
          <cell r="AC2370">
            <v>8.3000000000000004E-2</v>
          </cell>
          <cell r="AD2370">
            <v>9.2999999999999999E-2</v>
          </cell>
          <cell r="AE2370">
            <v>4.7E-2</v>
          </cell>
          <cell r="AF2370">
            <v>0.12</v>
          </cell>
        </row>
        <row r="2371">
          <cell r="C2371" t="str">
            <v>606 MODERATE BEDDINGWP BOM $</v>
          </cell>
          <cell r="D2371" t="str">
            <v>606 MODERATE BEDDING</v>
          </cell>
          <cell r="E2371" t="str">
            <v>WP BOM $</v>
          </cell>
          <cell r="F2371">
            <v>21816</v>
          </cell>
          <cell r="G2371">
            <v>8662</v>
          </cell>
          <cell r="H2371">
            <v>13154</v>
          </cell>
          <cell r="I2371">
            <v>21816</v>
          </cell>
          <cell r="J2371">
            <v>8662</v>
          </cell>
          <cell r="K2371">
            <v>13154</v>
          </cell>
          <cell r="L2371">
            <v>21816</v>
          </cell>
          <cell r="M2371">
            <v>8662</v>
          </cell>
          <cell r="N2371">
            <v>13154</v>
          </cell>
          <cell r="O2371">
            <v>28578.799999999999</v>
          </cell>
          <cell r="P2371">
            <v>9994.5</v>
          </cell>
          <cell r="Q2371">
            <v>18584.3</v>
          </cell>
          <cell r="R2371">
            <v>29149.599999999999</v>
          </cell>
          <cell r="S2371">
            <v>11327.2</v>
          </cell>
          <cell r="T2371">
            <v>17822.5</v>
          </cell>
          <cell r="U2371">
            <v>29975.7</v>
          </cell>
          <cell r="V2371">
            <v>12348.3</v>
          </cell>
          <cell r="W2371">
            <v>17627.400000000001</v>
          </cell>
          <cell r="X2371">
            <v>29975.7</v>
          </cell>
          <cell r="Y2371">
            <v>12348.3</v>
          </cell>
          <cell r="Z2371">
            <v>17627.400000000001</v>
          </cell>
          <cell r="AA2371">
            <v>36997</v>
          </cell>
          <cell r="AB2371">
            <v>13751.9</v>
          </cell>
          <cell r="AC2371">
            <v>23245.1</v>
          </cell>
          <cell r="AD2371">
            <v>33407.199999999997</v>
          </cell>
          <cell r="AE2371">
            <v>11165.9</v>
          </cell>
          <cell r="AF2371">
            <v>22241.200000000001</v>
          </cell>
        </row>
        <row r="2372">
          <cell r="C2372" t="str">
            <v>606 MODERATE BEDDINGWP BOM $ var LY %</v>
          </cell>
          <cell r="D2372" t="str">
            <v>606 MODERATE BEDDING</v>
          </cell>
          <cell r="E2372" t="str">
            <v>WP BOM $ var LY %</v>
          </cell>
          <cell r="F2372">
            <v>0.107</v>
          </cell>
          <cell r="G2372">
            <v>0.17199999999999999</v>
          </cell>
          <cell r="H2372">
            <v>6.7000000000000004E-2</v>
          </cell>
          <cell r="I2372">
            <v>0.107</v>
          </cell>
          <cell r="J2372">
            <v>0.17199999999999999</v>
          </cell>
          <cell r="K2372">
            <v>6.7000000000000004E-2</v>
          </cell>
          <cell r="L2372">
            <v>0.107</v>
          </cell>
          <cell r="M2372">
            <v>0.17199999999999999</v>
          </cell>
          <cell r="N2372">
            <v>6.7000000000000004E-2</v>
          </cell>
          <cell r="O2372">
            <v>0.38500000000000001</v>
          </cell>
          <cell r="P2372">
            <v>0.316</v>
          </cell>
          <cell r="Q2372">
            <v>0.42499999999999999</v>
          </cell>
          <cell r="R2372">
            <v>0.12</v>
          </cell>
          <cell r="S2372">
            <v>-0.124</v>
          </cell>
          <cell r="T2372">
            <v>0.36099999999999999</v>
          </cell>
          <cell r="U2372">
            <v>-0.17499999999999999</v>
          </cell>
          <cell r="V2372">
            <v>-0.39700000000000002</v>
          </cell>
          <cell r="W2372">
            <v>0.112</v>
          </cell>
          <cell r="X2372">
            <v>-0.17499999999999999</v>
          </cell>
          <cell r="Y2372">
            <v>-0.39700000000000002</v>
          </cell>
          <cell r="Z2372">
            <v>0.112</v>
          </cell>
          <cell r="AA2372">
            <v>-7.0999999999999994E-2</v>
          </cell>
          <cell r="AB2372">
            <v>-0.34399999999999997</v>
          </cell>
          <cell r="AC2372">
            <v>0.23400000000000001</v>
          </cell>
          <cell r="AD2372">
            <v>-2E-3</v>
          </cell>
          <cell r="AE2372">
            <v>-0.40899999999999997</v>
          </cell>
          <cell r="AF2372">
            <v>0.52300000000000002</v>
          </cell>
        </row>
        <row r="2373">
          <cell r="C2373" t="str">
            <v>606 MODERATE BEDDINGWP BOM C$</v>
          </cell>
          <cell r="D2373" t="str">
            <v>606 MODERATE BEDDING</v>
          </cell>
          <cell r="E2373" t="str">
            <v>WP BOM C$</v>
          </cell>
          <cell r="F2373">
            <v>8964.2000000000007</v>
          </cell>
          <cell r="G2373">
            <v>0</v>
          </cell>
          <cell r="H2373">
            <v>0</v>
          </cell>
          <cell r="I2373">
            <v>8964.2000000000007</v>
          </cell>
          <cell r="J2373">
            <v>0</v>
          </cell>
          <cell r="K2373">
            <v>0</v>
          </cell>
          <cell r="L2373">
            <v>8964.2000000000007</v>
          </cell>
          <cell r="M2373">
            <v>0</v>
          </cell>
          <cell r="N2373">
            <v>0</v>
          </cell>
          <cell r="O2373">
            <v>11762.1</v>
          </cell>
          <cell r="P2373">
            <v>0</v>
          </cell>
          <cell r="Q2373">
            <v>0</v>
          </cell>
          <cell r="R2373">
            <v>11884.8</v>
          </cell>
          <cell r="S2373">
            <v>0</v>
          </cell>
          <cell r="T2373">
            <v>0</v>
          </cell>
          <cell r="U2373">
            <v>12174</v>
          </cell>
          <cell r="V2373">
            <v>0</v>
          </cell>
          <cell r="W2373">
            <v>0</v>
          </cell>
          <cell r="X2373">
            <v>12174</v>
          </cell>
          <cell r="Y2373">
            <v>0</v>
          </cell>
          <cell r="Z2373">
            <v>0</v>
          </cell>
          <cell r="AA2373">
            <v>14939.3</v>
          </cell>
          <cell r="AB2373">
            <v>0</v>
          </cell>
          <cell r="AC2373">
            <v>0</v>
          </cell>
          <cell r="AD2373">
            <v>13517.7</v>
          </cell>
          <cell r="AE2373">
            <v>0</v>
          </cell>
          <cell r="AF2373">
            <v>0</v>
          </cell>
        </row>
        <row r="2374">
          <cell r="C2374" t="str">
            <v>606 MODERATE BEDDINGWP BOS $</v>
          </cell>
          <cell r="D2374" t="str">
            <v>606 MODERATE BEDDING</v>
          </cell>
          <cell r="E2374" t="str">
            <v>WP BOS $</v>
          </cell>
          <cell r="F2374">
            <v>21816</v>
          </cell>
          <cell r="G2374">
            <v>8662</v>
          </cell>
          <cell r="H2374">
            <v>13154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  <cell r="M2374">
            <v>0</v>
          </cell>
          <cell r="N2374">
            <v>0</v>
          </cell>
          <cell r="O2374">
            <v>0</v>
          </cell>
          <cell r="P2374">
            <v>0</v>
          </cell>
          <cell r="Q2374">
            <v>0</v>
          </cell>
          <cell r="R2374">
            <v>0</v>
          </cell>
          <cell r="S2374">
            <v>0</v>
          </cell>
          <cell r="T2374">
            <v>0</v>
          </cell>
          <cell r="U2374">
            <v>0</v>
          </cell>
          <cell r="V2374">
            <v>0</v>
          </cell>
          <cell r="W2374">
            <v>0</v>
          </cell>
          <cell r="X2374">
            <v>0</v>
          </cell>
          <cell r="Y2374">
            <v>0</v>
          </cell>
          <cell r="Z2374">
            <v>0</v>
          </cell>
          <cell r="AA2374">
            <v>0</v>
          </cell>
          <cell r="AB2374">
            <v>0</v>
          </cell>
          <cell r="AC2374">
            <v>0</v>
          </cell>
          <cell r="AD2374">
            <v>0</v>
          </cell>
          <cell r="AE2374">
            <v>0</v>
          </cell>
          <cell r="AF2374">
            <v>0</v>
          </cell>
        </row>
        <row r="2375">
          <cell r="C2375" t="str">
            <v>606 MODERATE BEDDINGWP BOS $ var CCl CP %</v>
          </cell>
          <cell r="D2375" t="str">
            <v>606 MODERATE BEDDING</v>
          </cell>
          <cell r="E2375" t="str">
            <v>WP BOS $ var CCl CP %</v>
          </cell>
          <cell r="F2375">
            <v>0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  <cell r="L2375">
            <v>0</v>
          </cell>
          <cell r="M2375">
            <v>0</v>
          </cell>
          <cell r="N2375">
            <v>0</v>
          </cell>
          <cell r="O2375">
            <v>0</v>
          </cell>
          <cell r="P2375">
            <v>0</v>
          </cell>
          <cell r="Q2375">
            <v>0</v>
          </cell>
          <cell r="R2375">
            <v>0</v>
          </cell>
          <cell r="S2375">
            <v>0</v>
          </cell>
          <cell r="T2375">
            <v>0</v>
          </cell>
          <cell r="U2375">
            <v>0</v>
          </cell>
          <cell r="V2375">
            <v>0</v>
          </cell>
          <cell r="W2375">
            <v>0</v>
          </cell>
          <cell r="X2375">
            <v>0</v>
          </cell>
          <cell r="Y2375">
            <v>0</v>
          </cell>
          <cell r="Z2375">
            <v>0</v>
          </cell>
          <cell r="AA2375">
            <v>0</v>
          </cell>
          <cell r="AB2375">
            <v>0</v>
          </cell>
          <cell r="AC2375">
            <v>0</v>
          </cell>
          <cell r="AD2375">
            <v>0</v>
          </cell>
          <cell r="AE2375">
            <v>0</v>
          </cell>
          <cell r="AF2375">
            <v>0</v>
          </cell>
        </row>
        <row r="2376">
          <cell r="C2376" t="str">
            <v>606 MODERATE BEDDINGWP BOS $ var CVnd CP %</v>
          </cell>
          <cell r="D2376" t="str">
            <v>606 MODERATE BEDDING</v>
          </cell>
          <cell r="E2376" t="str">
            <v>WP BOS $ var CVnd CP %</v>
          </cell>
          <cell r="F2376">
            <v>0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  <cell r="K2376">
            <v>0</v>
          </cell>
          <cell r="L2376">
            <v>0</v>
          </cell>
          <cell r="M2376">
            <v>0</v>
          </cell>
          <cell r="N2376">
            <v>0</v>
          </cell>
          <cell r="O2376">
            <v>0</v>
          </cell>
          <cell r="P2376">
            <v>0</v>
          </cell>
          <cell r="Q2376">
            <v>0</v>
          </cell>
          <cell r="R2376">
            <v>0</v>
          </cell>
          <cell r="S2376">
            <v>0</v>
          </cell>
          <cell r="T2376">
            <v>0</v>
          </cell>
          <cell r="U2376">
            <v>0</v>
          </cell>
          <cell r="V2376">
            <v>0</v>
          </cell>
          <cell r="W2376">
            <v>0</v>
          </cell>
          <cell r="X2376">
            <v>0</v>
          </cell>
          <cell r="Y2376">
            <v>0</v>
          </cell>
          <cell r="Z2376">
            <v>0</v>
          </cell>
          <cell r="AA2376">
            <v>0</v>
          </cell>
          <cell r="AB2376">
            <v>0</v>
          </cell>
          <cell r="AC2376">
            <v>0</v>
          </cell>
          <cell r="AD2376">
            <v>0</v>
          </cell>
          <cell r="AE2376">
            <v>0</v>
          </cell>
          <cell r="AF2376">
            <v>0</v>
          </cell>
        </row>
        <row r="2377">
          <cell r="C2377" t="str">
            <v>606 MODERATE BEDDINGWP BOS $ var LDpt CP %</v>
          </cell>
          <cell r="D2377" t="str">
            <v>606 MODERATE BEDDING</v>
          </cell>
          <cell r="E2377" t="str">
            <v>WP BOS $ var LDpt CP %</v>
          </cell>
          <cell r="F2377">
            <v>0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  <cell r="O2377">
            <v>0</v>
          </cell>
          <cell r="P2377">
            <v>0</v>
          </cell>
          <cell r="Q2377">
            <v>0</v>
          </cell>
          <cell r="R2377">
            <v>0</v>
          </cell>
          <cell r="S2377">
            <v>0</v>
          </cell>
          <cell r="T2377">
            <v>0</v>
          </cell>
          <cell r="U2377">
            <v>0</v>
          </cell>
          <cell r="V2377">
            <v>0</v>
          </cell>
          <cell r="W2377">
            <v>0</v>
          </cell>
          <cell r="X2377">
            <v>0</v>
          </cell>
          <cell r="Y2377">
            <v>0</v>
          </cell>
          <cell r="Z2377">
            <v>0</v>
          </cell>
          <cell r="AA2377">
            <v>0</v>
          </cell>
          <cell r="AB2377">
            <v>0</v>
          </cell>
          <cell r="AC2377">
            <v>0</v>
          </cell>
          <cell r="AD2377">
            <v>0</v>
          </cell>
          <cell r="AE2377">
            <v>0</v>
          </cell>
          <cell r="AF2377">
            <v>0</v>
          </cell>
        </row>
        <row r="2378">
          <cell r="C2378" t="str">
            <v>606 MODERATE BEDDINGWP BOS $ var LY %</v>
          </cell>
          <cell r="D2378" t="str">
            <v>606 MODERATE BEDDING</v>
          </cell>
          <cell r="E2378" t="str">
            <v>WP BOS $ var LY %</v>
          </cell>
          <cell r="F2378">
            <v>0.107</v>
          </cell>
          <cell r="G2378">
            <v>0.17199999999999999</v>
          </cell>
          <cell r="H2378">
            <v>6.7000000000000004E-2</v>
          </cell>
          <cell r="I2378">
            <v>0</v>
          </cell>
          <cell r="J2378">
            <v>0</v>
          </cell>
          <cell r="K2378">
            <v>0</v>
          </cell>
          <cell r="L2378">
            <v>0</v>
          </cell>
          <cell r="M2378">
            <v>0</v>
          </cell>
          <cell r="N2378">
            <v>0</v>
          </cell>
          <cell r="O2378">
            <v>0</v>
          </cell>
          <cell r="P2378">
            <v>0</v>
          </cell>
          <cell r="Q2378">
            <v>0</v>
          </cell>
          <cell r="R2378">
            <v>0</v>
          </cell>
          <cell r="S2378">
            <v>0</v>
          </cell>
          <cell r="T2378">
            <v>0</v>
          </cell>
          <cell r="U2378">
            <v>0</v>
          </cell>
          <cell r="V2378">
            <v>0</v>
          </cell>
          <cell r="W2378">
            <v>0</v>
          </cell>
          <cell r="X2378">
            <v>0</v>
          </cell>
          <cell r="Y2378">
            <v>0</v>
          </cell>
          <cell r="Z2378">
            <v>0</v>
          </cell>
          <cell r="AA2378">
            <v>0</v>
          </cell>
          <cell r="AB2378">
            <v>0</v>
          </cell>
          <cell r="AC2378">
            <v>0</v>
          </cell>
          <cell r="AD2378">
            <v>0</v>
          </cell>
          <cell r="AE2378">
            <v>0</v>
          </cell>
          <cell r="AF2378">
            <v>0</v>
          </cell>
        </row>
        <row r="2379">
          <cell r="C2379" t="str">
            <v>606 MODERATE BEDDINGWP BOS $ var MA %</v>
          </cell>
          <cell r="D2379" t="str">
            <v>606 MODERATE BEDDING</v>
          </cell>
          <cell r="E2379" t="str">
            <v>WP BOS $ var MA %</v>
          </cell>
          <cell r="F2379">
            <v>0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  <cell r="M2379">
            <v>0</v>
          </cell>
          <cell r="N2379">
            <v>0</v>
          </cell>
          <cell r="O2379">
            <v>0</v>
          </cell>
          <cell r="P2379">
            <v>0</v>
          </cell>
          <cell r="Q2379">
            <v>0</v>
          </cell>
          <cell r="R2379">
            <v>0</v>
          </cell>
          <cell r="S2379">
            <v>0</v>
          </cell>
          <cell r="T2379">
            <v>0</v>
          </cell>
          <cell r="U2379">
            <v>0</v>
          </cell>
          <cell r="V2379">
            <v>0</v>
          </cell>
          <cell r="W2379">
            <v>0</v>
          </cell>
          <cell r="X2379">
            <v>0</v>
          </cell>
          <cell r="Y2379">
            <v>0</v>
          </cell>
          <cell r="Z2379">
            <v>0</v>
          </cell>
          <cell r="AA2379">
            <v>0</v>
          </cell>
          <cell r="AB2379">
            <v>0</v>
          </cell>
          <cell r="AC2379">
            <v>0</v>
          </cell>
          <cell r="AD2379">
            <v>0</v>
          </cell>
          <cell r="AE2379">
            <v>0</v>
          </cell>
          <cell r="AF2379">
            <v>0</v>
          </cell>
        </row>
        <row r="2380">
          <cell r="C2380" t="str">
            <v>606 MODERATE BEDDINGWP BOS + Inv Adj $</v>
          </cell>
          <cell r="D2380" t="str">
            <v>606 MODERATE BEDDING</v>
          </cell>
          <cell r="E2380" t="str">
            <v>WP BOS + Inv Adj $</v>
          </cell>
          <cell r="F2380">
            <v>21816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  <cell r="O2380">
            <v>0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  <cell r="T2380">
            <v>0</v>
          </cell>
          <cell r="U2380">
            <v>0</v>
          </cell>
          <cell r="V2380">
            <v>0</v>
          </cell>
          <cell r="W2380">
            <v>0</v>
          </cell>
          <cell r="X2380">
            <v>0</v>
          </cell>
          <cell r="Y2380">
            <v>0</v>
          </cell>
          <cell r="Z2380">
            <v>0</v>
          </cell>
          <cell r="AA2380">
            <v>0</v>
          </cell>
          <cell r="AB2380">
            <v>0</v>
          </cell>
          <cell r="AC2380">
            <v>0</v>
          </cell>
          <cell r="AD2380">
            <v>0</v>
          </cell>
          <cell r="AE2380">
            <v>0</v>
          </cell>
          <cell r="AF2380">
            <v>0</v>
          </cell>
        </row>
        <row r="2381">
          <cell r="C2381" t="str">
            <v>606 MODERATE BEDDINGWP BOS C$</v>
          </cell>
          <cell r="D2381" t="str">
            <v>606 MODERATE BEDDING</v>
          </cell>
          <cell r="E2381" t="str">
            <v>WP BOS C$</v>
          </cell>
          <cell r="F2381">
            <v>8964.2000000000007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  <cell r="Q2381">
            <v>0</v>
          </cell>
          <cell r="R2381">
            <v>0</v>
          </cell>
          <cell r="S2381">
            <v>0</v>
          </cell>
          <cell r="T2381">
            <v>0</v>
          </cell>
          <cell r="U2381">
            <v>0</v>
          </cell>
          <cell r="V2381">
            <v>0</v>
          </cell>
          <cell r="W2381">
            <v>0</v>
          </cell>
          <cell r="X2381">
            <v>0</v>
          </cell>
          <cell r="Y2381">
            <v>0</v>
          </cell>
          <cell r="Z2381">
            <v>0</v>
          </cell>
          <cell r="AA2381">
            <v>0</v>
          </cell>
          <cell r="AB2381">
            <v>0</v>
          </cell>
          <cell r="AC2381">
            <v>0</v>
          </cell>
          <cell r="AD2381">
            <v>0</v>
          </cell>
          <cell r="AE2381">
            <v>0</v>
          </cell>
          <cell r="AF2381">
            <v>0</v>
          </cell>
        </row>
        <row r="2382">
          <cell r="C2382" t="str">
            <v>606 MODERATE BEDDINGWP BOS Inv Adj $</v>
          </cell>
          <cell r="D2382" t="str">
            <v>606 MODERATE BEDDING</v>
          </cell>
          <cell r="E2382" t="str">
            <v>WP BOS Inv Adj $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0</v>
          </cell>
          <cell r="P2382">
            <v>0</v>
          </cell>
          <cell r="Q2382">
            <v>0</v>
          </cell>
          <cell r="R2382">
            <v>0</v>
          </cell>
          <cell r="S2382">
            <v>0</v>
          </cell>
          <cell r="T2382">
            <v>0</v>
          </cell>
          <cell r="U2382">
            <v>0</v>
          </cell>
          <cell r="V2382">
            <v>0</v>
          </cell>
          <cell r="W2382">
            <v>0</v>
          </cell>
          <cell r="X2382">
            <v>0</v>
          </cell>
          <cell r="Y2382">
            <v>0</v>
          </cell>
          <cell r="Z2382">
            <v>0</v>
          </cell>
          <cell r="AA2382">
            <v>0</v>
          </cell>
          <cell r="AB2382">
            <v>0</v>
          </cell>
          <cell r="AC2382">
            <v>0</v>
          </cell>
          <cell r="AD2382">
            <v>0</v>
          </cell>
          <cell r="AE2382">
            <v>0</v>
          </cell>
          <cell r="AF2382">
            <v>0</v>
          </cell>
        </row>
        <row r="2383">
          <cell r="C2383" t="str">
            <v>606 MODERATE BEDDINGWP BOS Inv Adj $ var MA %</v>
          </cell>
          <cell r="D2383" t="str">
            <v>606 MODERATE BEDDING</v>
          </cell>
          <cell r="E2383" t="str">
            <v>WP BOS Inv Adj $ var MA %</v>
          </cell>
          <cell r="F2383">
            <v>0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0</v>
          </cell>
          <cell r="R2383">
            <v>0</v>
          </cell>
          <cell r="S2383">
            <v>0</v>
          </cell>
          <cell r="T2383">
            <v>0</v>
          </cell>
          <cell r="U2383">
            <v>0</v>
          </cell>
          <cell r="V2383">
            <v>0</v>
          </cell>
          <cell r="W2383">
            <v>0</v>
          </cell>
          <cell r="X2383">
            <v>0</v>
          </cell>
          <cell r="Y2383">
            <v>0</v>
          </cell>
          <cell r="Z2383">
            <v>0</v>
          </cell>
          <cell r="AA2383">
            <v>0</v>
          </cell>
          <cell r="AB2383">
            <v>0</v>
          </cell>
          <cell r="AC2383">
            <v>0</v>
          </cell>
          <cell r="AD2383">
            <v>0</v>
          </cell>
          <cell r="AE2383">
            <v>0</v>
          </cell>
          <cell r="AF2383">
            <v>0</v>
          </cell>
        </row>
        <row r="2384">
          <cell r="C2384" t="str">
            <v>606 MODERATE BEDDINGWP BOS Inv Adj %</v>
          </cell>
          <cell r="D2384" t="str">
            <v>606 MODERATE BEDDING</v>
          </cell>
          <cell r="E2384" t="str">
            <v>WP BOS Inv Adj %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0</v>
          </cell>
          <cell r="W2384">
            <v>0</v>
          </cell>
          <cell r="X2384">
            <v>0</v>
          </cell>
          <cell r="Y2384">
            <v>0</v>
          </cell>
          <cell r="Z2384">
            <v>0</v>
          </cell>
          <cell r="AA2384">
            <v>0</v>
          </cell>
          <cell r="AB2384">
            <v>0</v>
          </cell>
          <cell r="AC2384">
            <v>0</v>
          </cell>
          <cell r="AD2384">
            <v>0</v>
          </cell>
          <cell r="AE2384">
            <v>0</v>
          </cell>
          <cell r="AF2384">
            <v>0</v>
          </cell>
        </row>
        <row r="2385">
          <cell r="C2385" t="str">
            <v>606 MODERATE BEDDINGWP BOS Net MU %</v>
          </cell>
          <cell r="D2385" t="str">
            <v>606 MODERATE BEDDING</v>
          </cell>
          <cell r="E2385" t="str">
            <v>WP BOS Net MU %</v>
          </cell>
          <cell r="F2385">
            <v>0.58909999999999996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0</v>
          </cell>
          <cell r="P2385">
            <v>0</v>
          </cell>
          <cell r="Q2385">
            <v>0</v>
          </cell>
          <cell r="R2385">
            <v>0</v>
          </cell>
          <cell r="S2385">
            <v>0</v>
          </cell>
          <cell r="T2385">
            <v>0</v>
          </cell>
          <cell r="U2385">
            <v>0</v>
          </cell>
          <cell r="V2385">
            <v>0</v>
          </cell>
          <cell r="W2385">
            <v>0</v>
          </cell>
          <cell r="X2385">
            <v>0</v>
          </cell>
          <cell r="Y2385">
            <v>0</v>
          </cell>
          <cell r="Z2385">
            <v>0</v>
          </cell>
          <cell r="AA2385">
            <v>0</v>
          </cell>
          <cell r="AB2385">
            <v>0</v>
          </cell>
          <cell r="AC2385">
            <v>0</v>
          </cell>
          <cell r="AD2385">
            <v>0</v>
          </cell>
          <cell r="AE2385">
            <v>0</v>
          </cell>
          <cell r="AF2385">
            <v>0</v>
          </cell>
        </row>
        <row r="2386">
          <cell r="C2386" t="str">
            <v>606 MODERATE BEDDINGWP Buying MU %</v>
          </cell>
          <cell r="D2386" t="str">
            <v>606 MODERATE BEDDING</v>
          </cell>
          <cell r="E2386" t="str">
            <v>WP Buying MU %</v>
          </cell>
          <cell r="F2386">
            <v>0.61150000000000004</v>
          </cell>
          <cell r="G2386">
            <v>0</v>
          </cell>
          <cell r="H2386">
            <v>0</v>
          </cell>
          <cell r="I2386">
            <v>0.60950000000000004</v>
          </cell>
          <cell r="J2386">
            <v>0</v>
          </cell>
          <cell r="K2386">
            <v>0</v>
          </cell>
          <cell r="L2386">
            <v>0.60670000000000002</v>
          </cell>
          <cell r="M2386">
            <v>0</v>
          </cell>
          <cell r="N2386">
            <v>0</v>
          </cell>
          <cell r="O2386">
            <v>0.60760000000000003</v>
          </cell>
          <cell r="P2386">
            <v>0</v>
          </cell>
          <cell r="Q2386">
            <v>0</v>
          </cell>
          <cell r="R2386">
            <v>0.61539999999999995</v>
          </cell>
          <cell r="S2386">
            <v>0</v>
          </cell>
          <cell r="T2386">
            <v>0</v>
          </cell>
          <cell r="U2386">
            <v>0.61350000000000005</v>
          </cell>
          <cell r="V2386">
            <v>0</v>
          </cell>
          <cell r="W2386">
            <v>0</v>
          </cell>
          <cell r="X2386">
            <v>0.62239999999999995</v>
          </cell>
          <cell r="Y2386">
            <v>0</v>
          </cell>
          <cell r="Z2386">
            <v>0</v>
          </cell>
          <cell r="AA2386">
            <v>0.60770000000000002</v>
          </cell>
          <cell r="AB2386">
            <v>0</v>
          </cell>
          <cell r="AC2386">
            <v>0</v>
          </cell>
          <cell r="AD2386">
            <v>0.60719999999999996</v>
          </cell>
          <cell r="AE2386">
            <v>0</v>
          </cell>
          <cell r="AF2386">
            <v>0</v>
          </cell>
        </row>
        <row r="2387">
          <cell r="C2387" t="str">
            <v>606 MODERATE BEDDINGWP COGS C$</v>
          </cell>
          <cell r="D2387" t="str">
            <v>606 MODERATE BEDDING</v>
          </cell>
          <cell r="E2387" t="str">
            <v>WP COGS C$</v>
          </cell>
          <cell r="F2387">
            <v>36753.1</v>
          </cell>
          <cell r="G2387">
            <v>0</v>
          </cell>
          <cell r="H2387">
            <v>0</v>
          </cell>
          <cell r="I2387">
            <v>16574.2</v>
          </cell>
          <cell r="J2387">
            <v>0</v>
          </cell>
          <cell r="K2387">
            <v>0</v>
          </cell>
          <cell r="L2387">
            <v>5175.5</v>
          </cell>
          <cell r="M2387">
            <v>0</v>
          </cell>
          <cell r="N2387">
            <v>0</v>
          </cell>
          <cell r="O2387">
            <v>6059.8</v>
          </cell>
          <cell r="P2387">
            <v>0</v>
          </cell>
          <cell r="Q2387">
            <v>0</v>
          </cell>
          <cell r="R2387">
            <v>5338.9</v>
          </cell>
          <cell r="S2387">
            <v>0</v>
          </cell>
          <cell r="T2387">
            <v>0</v>
          </cell>
          <cell r="U2387">
            <v>20178.900000000001</v>
          </cell>
          <cell r="V2387">
            <v>0</v>
          </cell>
          <cell r="W2387">
            <v>0</v>
          </cell>
          <cell r="X2387">
            <v>5298.3</v>
          </cell>
          <cell r="Y2387">
            <v>0</v>
          </cell>
          <cell r="Z2387">
            <v>0</v>
          </cell>
          <cell r="AA2387">
            <v>8003.4</v>
          </cell>
          <cell r="AB2387">
            <v>0</v>
          </cell>
          <cell r="AC2387">
            <v>0</v>
          </cell>
          <cell r="AD2387">
            <v>6877.2</v>
          </cell>
          <cell r="AE2387">
            <v>0</v>
          </cell>
          <cell r="AF2387">
            <v>0</v>
          </cell>
        </row>
        <row r="2388">
          <cell r="C2388" t="str">
            <v>606 MODERATE BEDDINGWP Cum Net MU %</v>
          </cell>
          <cell r="D2388" t="str">
            <v>606 MODERATE BEDDING</v>
          </cell>
          <cell r="E2388" t="str">
            <v>WP Cum Net MU %</v>
          </cell>
          <cell r="F2388">
            <v>0.59489999999999998</v>
          </cell>
          <cell r="G2388">
            <v>0</v>
          </cell>
          <cell r="H2388">
            <v>0</v>
          </cell>
          <cell r="I2388">
            <v>0.59389999999999998</v>
          </cell>
          <cell r="J2388">
            <v>0</v>
          </cell>
          <cell r="K2388">
            <v>0</v>
          </cell>
          <cell r="L2388">
            <v>0.58840000000000003</v>
          </cell>
          <cell r="M2388">
            <v>0</v>
          </cell>
          <cell r="N2388">
            <v>0</v>
          </cell>
          <cell r="O2388">
            <v>0.59230000000000005</v>
          </cell>
          <cell r="P2388">
            <v>0</v>
          </cell>
          <cell r="Q2388">
            <v>0</v>
          </cell>
          <cell r="R2388">
            <v>0.59389999999999998</v>
          </cell>
          <cell r="S2388">
            <v>0</v>
          </cell>
          <cell r="T2388">
            <v>0</v>
          </cell>
          <cell r="U2388">
            <v>0.59489999999999998</v>
          </cell>
          <cell r="V2388">
            <v>0</v>
          </cell>
          <cell r="W2388">
            <v>0</v>
          </cell>
          <cell r="X2388">
            <v>0.59619999999999995</v>
          </cell>
          <cell r="Y2388">
            <v>0</v>
          </cell>
          <cell r="Z2388">
            <v>0</v>
          </cell>
          <cell r="AA2388">
            <v>0.59540000000000004</v>
          </cell>
          <cell r="AB2388">
            <v>0</v>
          </cell>
          <cell r="AC2388">
            <v>0</v>
          </cell>
          <cell r="AD2388">
            <v>0.59489999999999998</v>
          </cell>
          <cell r="AE2388">
            <v>0</v>
          </cell>
          <cell r="AF2388">
            <v>0</v>
          </cell>
        </row>
        <row r="2389">
          <cell r="C2389" t="str">
            <v>606 MODERATE BEDDINGWP Disc Taken C$</v>
          </cell>
          <cell r="D2389" t="str">
            <v>606 MODERATE BEDDING</v>
          </cell>
          <cell r="E2389" t="str">
            <v>WP Disc Taken C$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0</v>
          </cell>
          <cell r="R2389">
            <v>0</v>
          </cell>
          <cell r="S2389">
            <v>0</v>
          </cell>
          <cell r="T2389">
            <v>0</v>
          </cell>
          <cell r="U2389">
            <v>0</v>
          </cell>
          <cell r="V2389">
            <v>0</v>
          </cell>
          <cell r="W2389">
            <v>0</v>
          </cell>
          <cell r="X2389">
            <v>0</v>
          </cell>
          <cell r="Y2389">
            <v>0</v>
          </cell>
          <cell r="Z2389">
            <v>0</v>
          </cell>
          <cell r="AA2389">
            <v>0</v>
          </cell>
          <cell r="AB2389">
            <v>0</v>
          </cell>
          <cell r="AC2389">
            <v>0</v>
          </cell>
          <cell r="AD2389">
            <v>0</v>
          </cell>
          <cell r="AE2389">
            <v>0</v>
          </cell>
          <cell r="AF2389">
            <v>0</v>
          </cell>
        </row>
        <row r="2390">
          <cell r="C2390" t="str">
            <v>606 MODERATE BEDDINGWP Disc Taken C%</v>
          </cell>
          <cell r="D2390" t="str">
            <v>606 MODERATE BEDDING</v>
          </cell>
          <cell r="E2390" t="str">
            <v>WP Disc Taken C%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>
            <v>0</v>
          </cell>
          <cell r="P2390">
            <v>0</v>
          </cell>
          <cell r="Q2390">
            <v>0</v>
          </cell>
          <cell r="R2390">
            <v>0</v>
          </cell>
          <cell r="S2390">
            <v>0</v>
          </cell>
          <cell r="T2390">
            <v>0</v>
          </cell>
          <cell r="U2390">
            <v>0</v>
          </cell>
          <cell r="V2390">
            <v>0</v>
          </cell>
          <cell r="W2390">
            <v>0</v>
          </cell>
          <cell r="X2390">
            <v>0</v>
          </cell>
          <cell r="Y2390">
            <v>0</v>
          </cell>
          <cell r="Z2390">
            <v>0</v>
          </cell>
          <cell r="AA2390">
            <v>0</v>
          </cell>
          <cell r="AB2390">
            <v>0</v>
          </cell>
          <cell r="AC2390">
            <v>0</v>
          </cell>
          <cell r="AD2390">
            <v>0</v>
          </cell>
          <cell r="AE2390">
            <v>0</v>
          </cell>
          <cell r="AF2390">
            <v>0</v>
          </cell>
        </row>
        <row r="2391">
          <cell r="C2391" t="str">
            <v>606 MODERATE BEDDINGWP DM Adj C$</v>
          </cell>
          <cell r="D2391" t="str">
            <v>606 MODERATE BEDDING</v>
          </cell>
          <cell r="E2391" t="str">
            <v>WP DM Adj C$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  <cell r="R2391">
            <v>0</v>
          </cell>
          <cell r="S2391">
            <v>0</v>
          </cell>
          <cell r="T2391">
            <v>0</v>
          </cell>
          <cell r="U2391">
            <v>0</v>
          </cell>
          <cell r="V2391">
            <v>0</v>
          </cell>
          <cell r="W2391">
            <v>0</v>
          </cell>
          <cell r="X2391">
            <v>0</v>
          </cell>
          <cell r="Y2391">
            <v>0</v>
          </cell>
          <cell r="Z2391">
            <v>0</v>
          </cell>
          <cell r="AA2391">
            <v>0</v>
          </cell>
          <cell r="AB2391">
            <v>0</v>
          </cell>
          <cell r="AC2391">
            <v>0</v>
          </cell>
          <cell r="AD2391">
            <v>0</v>
          </cell>
          <cell r="AE2391">
            <v>0</v>
          </cell>
          <cell r="AF2391">
            <v>0</v>
          </cell>
        </row>
        <row r="2392">
          <cell r="C2392" t="str">
            <v>606 MODERATE BEDDINGWP DM CDT $</v>
          </cell>
          <cell r="D2392" t="str">
            <v>606 MODERATE BEDDING</v>
          </cell>
          <cell r="E2392" t="str">
            <v>WP DM CDT $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  <cell r="O2392">
            <v>0</v>
          </cell>
          <cell r="P2392">
            <v>0</v>
          </cell>
          <cell r="Q2392">
            <v>0</v>
          </cell>
          <cell r="R2392">
            <v>0</v>
          </cell>
          <cell r="S2392">
            <v>0</v>
          </cell>
          <cell r="T2392">
            <v>0</v>
          </cell>
          <cell r="U2392">
            <v>0</v>
          </cell>
          <cell r="V2392">
            <v>0</v>
          </cell>
          <cell r="W2392">
            <v>0</v>
          </cell>
          <cell r="X2392">
            <v>0</v>
          </cell>
          <cell r="Y2392">
            <v>0</v>
          </cell>
          <cell r="Z2392">
            <v>0</v>
          </cell>
          <cell r="AA2392">
            <v>0</v>
          </cell>
          <cell r="AB2392">
            <v>0</v>
          </cell>
          <cell r="AC2392">
            <v>0</v>
          </cell>
          <cell r="AD2392">
            <v>0</v>
          </cell>
          <cell r="AE2392">
            <v>0</v>
          </cell>
          <cell r="AF2392">
            <v>0</v>
          </cell>
        </row>
        <row r="2393">
          <cell r="C2393" t="str">
            <v>606 MODERATE BEDDINGWP DM CDT C$</v>
          </cell>
          <cell r="D2393" t="str">
            <v>606 MODERATE BEDDING</v>
          </cell>
          <cell r="E2393" t="str">
            <v>WP DM CDT C$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  <cell r="R2393">
            <v>0</v>
          </cell>
          <cell r="S2393">
            <v>0</v>
          </cell>
          <cell r="T2393">
            <v>0</v>
          </cell>
          <cell r="U2393">
            <v>0</v>
          </cell>
          <cell r="V2393">
            <v>0</v>
          </cell>
          <cell r="W2393">
            <v>0</v>
          </cell>
          <cell r="X2393">
            <v>0</v>
          </cell>
          <cell r="Y2393">
            <v>0</v>
          </cell>
          <cell r="Z2393">
            <v>0</v>
          </cell>
          <cell r="AA2393">
            <v>0</v>
          </cell>
          <cell r="AB2393">
            <v>0</v>
          </cell>
          <cell r="AC2393">
            <v>0</v>
          </cell>
          <cell r="AD2393">
            <v>0</v>
          </cell>
          <cell r="AE2393">
            <v>0</v>
          </cell>
          <cell r="AF2393">
            <v>0</v>
          </cell>
        </row>
        <row r="2394">
          <cell r="C2394" t="str">
            <v>606 MODERATE BEDDINGWP DM CDT MU %</v>
          </cell>
          <cell r="D2394" t="str">
            <v>606 MODERATE BEDDING</v>
          </cell>
          <cell r="E2394" t="str">
            <v>WP DM CDT MU %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0.57120000000000004</v>
          </cell>
          <cell r="M2394">
            <v>0</v>
          </cell>
          <cell r="N2394">
            <v>0</v>
          </cell>
          <cell r="O2394">
            <v>0.57130000000000003</v>
          </cell>
          <cell r="P2394">
            <v>0</v>
          </cell>
          <cell r="Q2394">
            <v>0</v>
          </cell>
          <cell r="R2394">
            <v>0</v>
          </cell>
          <cell r="S2394">
            <v>0</v>
          </cell>
          <cell r="T2394">
            <v>0</v>
          </cell>
          <cell r="U2394">
            <v>0</v>
          </cell>
          <cell r="V2394">
            <v>0</v>
          </cell>
          <cell r="W2394">
            <v>0</v>
          </cell>
          <cell r="X2394">
            <v>0.59140000000000004</v>
          </cell>
          <cell r="Y2394">
            <v>0</v>
          </cell>
          <cell r="Z2394">
            <v>0</v>
          </cell>
          <cell r="AA2394">
            <v>0.54139999999999999</v>
          </cell>
          <cell r="AB2394">
            <v>0</v>
          </cell>
          <cell r="AC2394">
            <v>0</v>
          </cell>
          <cell r="AD2394">
            <v>0.58150000000000002</v>
          </cell>
          <cell r="AE2394">
            <v>0</v>
          </cell>
          <cell r="AF2394">
            <v>0</v>
          </cell>
        </row>
        <row r="2395">
          <cell r="C2395" t="str">
            <v>606 MODERATE BEDDINGWP DM Other $</v>
          </cell>
          <cell r="D2395" t="str">
            <v>606 MODERATE BEDDING</v>
          </cell>
          <cell r="E2395" t="str">
            <v>WP DM Other $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  <cell r="R2395">
            <v>0</v>
          </cell>
          <cell r="S2395">
            <v>0</v>
          </cell>
          <cell r="T2395">
            <v>0</v>
          </cell>
          <cell r="U2395">
            <v>0</v>
          </cell>
          <cell r="V2395">
            <v>0</v>
          </cell>
          <cell r="W2395">
            <v>0</v>
          </cell>
          <cell r="X2395">
            <v>0</v>
          </cell>
          <cell r="Y2395">
            <v>0</v>
          </cell>
          <cell r="Z2395">
            <v>0</v>
          </cell>
          <cell r="AA2395">
            <v>0</v>
          </cell>
          <cell r="AB2395">
            <v>0</v>
          </cell>
          <cell r="AC2395">
            <v>0</v>
          </cell>
          <cell r="AD2395">
            <v>0</v>
          </cell>
          <cell r="AE2395">
            <v>0</v>
          </cell>
          <cell r="AF2395">
            <v>0</v>
          </cell>
        </row>
        <row r="2396">
          <cell r="C2396" t="str">
            <v>606 MODERATE BEDDINGWP DM Other C$</v>
          </cell>
          <cell r="D2396" t="str">
            <v>606 MODERATE BEDDING</v>
          </cell>
          <cell r="E2396" t="str">
            <v>WP DM Other C$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0</v>
          </cell>
          <cell r="P2396">
            <v>0</v>
          </cell>
          <cell r="Q2396">
            <v>0</v>
          </cell>
          <cell r="R2396">
            <v>0</v>
          </cell>
          <cell r="S2396">
            <v>0</v>
          </cell>
          <cell r="T2396">
            <v>0</v>
          </cell>
          <cell r="U2396">
            <v>0</v>
          </cell>
          <cell r="V2396">
            <v>0</v>
          </cell>
          <cell r="W2396">
            <v>0</v>
          </cell>
          <cell r="X2396">
            <v>0</v>
          </cell>
          <cell r="Y2396">
            <v>0</v>
          </cell>
          <cell r="Z2396">
            <v>0</v>
          </cell>
          <cell r="AA2396">
            <v>0</v>
          </cell>
          <cell r="AB2396">
            <v>0</v>
          </cell>
          <cell r="AC2396">
            <v>0</v>
          </cell>
          <cell r="AD2396">
            <v>0</v>
          </cell>
          <cell r="AE2396">
            <v>0</v>
          </cell>
          <cell r="AF2396">
            <v>0</v>
          </cell>
        </row>
        <row r="2397">
          <cell r="C2397" t="str">
            <v>606 MODERATE BEDDINGWP DM Other MU %</v>
          </cell>
          <cell r="D2397" t="str">
            <v>606 MODERATE BEDDING</v>
          </cell>
          <cell r="E2397" t="str">
            <v>WP DM Other MU %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  <cell r="R2397">
            <v>0</v>
          </cell>
          <cell r="S2397">
            <v>0</v>
          </cell>
          <cell r="T2397">
            <v>0</v>
          </cell>
          <cell r="U2397">
            <v>0</v>
          </cell>
          <cell r="V2397">
            <v>0</v>
          </cell>
          <cell r="W2397">
            <v>0</v>
          </cell>
          <cell r="X2397">
            <v>0</v>
          </cell>
          <cell r="Y2397">
            <v>0</v>
          </cell>
          <cell r="Z2397">
            <v>0</v>
          </cell>
          <cell r="AA2397">
            <v>0</v>
          </cell>
          <cell r="AB2397">
            <v>0</v>
          </cell>
          <cell r="AC2397">
            <v>0</v>
          </cell>
          <cell r="AD2397">
            <v>0</v>
          </cell>
          <cell r="AE2397">
            <v>0</v>
          </cell>
          <cell r="AF2397">
            <v>0</v>
          </cell>
        </row>
        <row r="2398">
          <cell r="C2398" t="str">
            <v>606 MODERATE BEDDINGWP DM Total $</v>
          </cell>
          <cell r="D2398" t="str">
            <v>606 MODERATE BEDDING</v>
          </cell>
          <cell r="E2398" t="str">
            <v>WP DM Total $</v>
          </cell>
          <cell r="F2398">
            <v>-4968.1000000000004</v>
          </cell>
          <cell r="G2398">
            <v>-1279.5999999999999</v>
          </cell>
          <cell r="H2398">
            <v>-3688.5</v>
          </cell>
          <cell r="I2398">
            <v>-3158.3</v>
          </cell>
          <cell r="J2398">
            <v>-771.4</v>
          </cell>
          <cell r="K2398">
            <v>-2386.8000000000002</v>
          </cell>
          <cell r="L2398">
            <v>-1276.3</v>
          </cell>
          <cell r="M2398">
            <v>-282.60000000000002</v>
          </cell>
          <cell r="N2398">
            <v>-993.7</v>
          </cell>
          <cell r="O2398">
            <v>-971.6</v>
          </cell>
          <cell r="P2398">
            <v>-390.3</v>
          </cell>
          <cell r="Q2398">
            <v>-581.29999999999995</v>
          </cell>
          <cell r="R2398">
            <v>-910.4</v>
          </cell>
          <cell r="S2398">
            <v>-98.6</v>
          </cell>
          <cell r="T2398">
            <v>-811.8</v>
          </cell>
          <cell r="U2398">
            <v>-1809.8</v>
          </cell>
          <cell r="V2398">
            <v>-508.2</v>
          </cell>
          <cell r="W2398">
            <v>-1301.7</v>
          </cell>
          <cell r="X2398">
            <v>-699.8</v>
          </cell>
          <cell r="Y2398">
            <v>-164.7</v>
          </cell>
          <cell r="Z2398">
            <v>-535.1</v>
          </cell>
          <cell r="AA2398">
            <v>-572.20000000000005</v>
          </cell>
          <cell r="AB2398">
            <v>-197.1</v>
          </cell>
          <cell r="AC2398">
            <v>-375.1</v>
          </cell>
          <cell r="AD2398">
            <v>-537.79999999999995</v>
          </cell>
          <cell r="AE2398">
            <v>-146.30000000000001</v>
          </cell>
          <cell r="AF2398">
            <v>-391.5</v>
          </cell>
        </row>
        <row r="2399">
          <cell r="C2399" t="str">
            <v>606 MODERATE BEDDINGWP DM Total C$</v>
          </cell>
          <cell r="D2399" t="str">
            <v>606 MODERATE BEDDING</v>
          </cell>
          <cell r="E2399" t="str">
            <v>WP DM Total C$</v>
          </cell>
          <cell r="F2399">
            <v>-2013.8</v>
          </cell>
          <cell r="G2399">
            <v>0</v>
          </cell>
          <cell r="H2399">
            <v>0</v>
          </cell>
          <cell r="I2399">
            <v>-1277.9000000000001</v>
          </cell>
          <cell r="J2399">
            <v>0</v>
          </cell>
          <cell r="K2399">
            <v>0</v>
          </cell>
          <cell r="L2399">
            <v>-501.6</v>
          </cell>
          <cell r="M2399">
            <v>0</v>
          </cell>
          <cell r="N2399">
            <v>0</v>
          </cell>
          <cell r="O2399">
            <v>-399.7</v>
          </cell>
          <cell r="P2399">
            <v>0</v>
          </cell>
          <cell r="Q2399">
            <v>0</v>
          </cell>
          <cell r="R2399">
            <v>-376.6</v>
          </cell>
          <cell r="S2399">
            <v>0</v>
          </cell>
          <cell r="T2399">
            <v>0</v>
          </cell>
          <cell r="U2399">
            <v>-735.8</v>
          </cell>
          <cell r="V2399">
            <v>0</v>
          </cell>
          <cell r="W2399">
            <v>0</v>
          </cell>
          <cell r="X2399">
            <v>-286.10000000000002</v>
          </cell>
          <cell r="Y2399">
            <v>0</v>
          </cell>
          <cell r="Z2399">
            <v>0</v>
          </cell>
          <cell r="AA2399">
            <v>-231.5</v>
          </cell>
          <cell r="AB2399">
            <v>0</v>
          </cell>
          <cell r="AC2399">
            <v>0</v>
          </cell>
          <cell r="AD2399">
            <v>-218.3</v>
          </cell>
          <cell r="AE2399">
            <v>0</v>
          </cell>
          <cell r="AF2399">
            <v>0</v>
          </cell>
        </row>
        <row r="2400">
          <cell r="C2400" t="str">
            <v>606 MODERATE BEDDINGWP DM Total MU %</v>
          </cell>
          <cell r="D2400" t="str">
            <v>606 MODERATE BEDDING</v>
          </cell>
          <cell r="E2400" t="str">
            <v>WP DM Total MU %</v>
          </cell>
          <cell r="F2400">
            <v>0.59470000000000001</v>
          </cell>
          <cell r="G2400">
            <v>0</v>
          </cell>
          <cell r="H2400">
            <v>0</v>
          </cell>
          <cell r="I2400">
            <v>0.59540000000000004</v>
          </cell>
          <cell r="J2400">
            <v>0</v>
          </cell>
          <cell r="K2400">
            <v>0</v>
          </cell>
          <cell r="L2400">
            <v>0.60699999999999998</v>
          </cell>
          <cell r="M2400">
            <v>0</v>
          </cell>
          <cell r="N2400">
            <v>0</v>
          </cell>
          <cell r="O2400">
            <v>0.58860000000000001</v>
          </cell>
          <cell r="P2400">
            <v>0</v>
          </cell>
          <cell r="Q2400">
            <v>0</v>
          </cell>
          <cell r="R2400">
            <v>0.58630000000000004</v>
          </cell>
          <cell r="S2400">
            <v>0</v>
          </cell>
          <cell r="T2400">
            <v>0</v>
          </cell>
          <cell r="U2400">
            <v>0.59340000000000004</v>
          </cell>
          <cell r="V2400">
            <v>0</v>
          </cell>
          <cell r="W2400">
            <v>0</v>
          </cell>
          <cell r="X2400">
            <v>0.59119999999999995</v>
          </cell>
          <cell r="Y2400">
            <v>0</v>
          </cell>
          <cell r="Z2400">
            <v>0</v>
          </cell>
          <cell r="AA2400">
            <v>0.59550000000000003</v>
          </cell>
          <cell r="AB2400">
            <v>0</v>
          </cell>
          <cell r="AC2400">
            <v>0</v>
          </cell>
          <cell r="AD2400">
            <v>0.59409999999999996</v>
          </cell>
          <cell r="AE2400">
            <v>0</v>
          </cell>
          <cell r="AF2400">
            <v>0</v>
          </cell>
        </row>
        <row r="2401">
          <cell r="C2401" t="str">
            <v>606 MODERATE BEDDINGWP EOM $</v>
          </cell>
          <cell r="D2401" t="str">
            <v>606 MODERATE BEDDING</v>
          </cell>
          <cell r="E2401" t="str">
            <v>WP EOM $</v>
          </cell>
          <cell r="F2401">
            <v>30716.3</v>
          </cell>
          <cell r="G2401">
            <v>12185</v>
          </cell>
          <cell r="H2401">
            <v>18531.3</v>
          </cell>
          <cell r="I2401">
            <v>29975.7</v>
          </cell>
          <cell r="J2401">
            <v>12348.3</v>
          </cell>
          <cell r="K2401">
            <v>17627.400000000001</v>
          </cell>
          <cell r="L2401">
            <v>28578.799999999999</v>
          </cell>
          <cell r="M2401">
            <v>9994.5</v>
          </cell>
          <cell r="N2401">
            <v>18584.3</v>
          </cell>
          <cell r="O2401">
            <v>29149.599999999999</v>
          </cell>
          <cell r="P2401">
            <v>11327.2</v>
          </cell>
          <cell r="Q2401">
            <v>17822.5</v>
          </cell>
          <cell r="R2401">
            <v>29975.7</v>
          </cell>
          <cell r="S2401">
            <v>12348.3</v>
          </cell>
          <cell r="T2401">
            <v>17627.400000000001</v>
          </cell>
          <cell r="U2401">
            <v>30716.3</v>
          </cell>
          <cell r="V2401">
            <v>12185</v>
          </cell>
          <cell r="W2401">
            <v>18531.3</v>
          </cell>
          <cell r="X2401">
            <v>36997</v>
          </cell>
          <cell r="Y2401">
            <v>13751.9</v>
          </cell>
          <cell r="Z2401">
            <v>23245.1</v>
          </cell>
          <cell r="AA2401">
            <v>33407.199999999997</v>
          </cell>
          <cell r="AB2401">
            <v>11165.9</v>
          </cell>
          <cell r="AC2401">
            <v>22241.200000000001</v>
          </cell>
          <cell r="AD2401">
            <v>30716.3</v>
          </cell>
          <cell r="AE2401">
            <v>12185</v>
          </cell>
          <cell r="AF2401">
            <v>18531.3</v>
          </cell>
        </row>
        <row r="2402">
          <cell r="C2402" t="str">
            <v>606 MODERATE BEDDINGWP EOM $ var LY %</v>
          </cell>
          <cell r="D2402" t="str">
            <v>606 MODERATE BEDDING</v>
          </cell>
          <cell r="E2402" t="str">
            <v>WP EOM $ var LY %</v>
          </cell>
          <cell r="F2402">
            <v>3.5000000000000003E-2</v>
          </cell>
          <cell r="G2402">
            <v>-0.31900000000000001</v>
          </cell>
          <cell r="H2402">
            <v>0.57299999999999995</v>
          </cell>
          <cell r="I2402">
            <v>-0.17499999999999999</v>
          </cell>
          <cell r="J2402">
            <v>-0.39700000000000002</v>
          </cell>
          <cell r="K2402">
            <v>0.112</v>
          </cell>
          <cell r="L2402">
            <v>0.38500000000000001</v>
          </cell>
          <cell r="M2402">
            <v>0.316</v>
          </cell>
          <cell r="N2402">
            <v>0.42499999999999999</v>
          </cell>
          <cell r="O2402">
            <v>0.12</v>
          </cell>
          <cell r="P2402">
            <v>-0.124</v>
          </cell>
          <cell r="Q2402">
            <v>0.36099999999999999</v>
          </cell>
          <cell r="R2402">
            <v>-0.17499999999999999</v>
          </cell>
          <cell r="S2402">
            <v>-0.39700000000000002</v>
          </cell>
          <cell r="T2402">
            <v>0.112</v>
          </cell>
          <cell r="U2402">
            <v>3.5000000000000003E-2</v>
          </cell>
          <cell r="V2402">
            <v>-0.31900000000000001</v>
          </cell>
          <cell r="W2402">
            <v>0.57299999999999995</v>
          </cell>
          <cell r="X2402">
            <v>-7.0999999999999994E-2</v>
          </cell>
          <cell r="Y2402">
            <v>-0.34399999999999997</v>
          </cell>
          <cell r="Z2402">
            <v>0.23400000000000001</v>
          </cell>
          <cell r="AA2402">
            <v>-2E-3</v>
          </cell>
          <cell r="AB2402">
            <v>-0.40899999999999997</v>
          </cell>
          <cell r="AC2402">
            <v>0.52300000000000002</v>
          </cell>
          <cell r="AD2402">
            <v>3.5000000000000003E-2</v>
          </cell>
          <cell r="AE2402">
            <v>-0.31900000000000001</v>
          </cell>
          <cell r="AF2402">
            <v>0.57299999999999995</v>
          </cell>
        </row>
        <row r="2403">
          <cell r="C2403" t="str">
            <v>606 MODERATE BEDDINGWP EOM + Inv Adj $</v>
          </cell>
          <cell r="D2403" t="str">
            <v>606 MODERATE BEDDING</v>
          </cell>
          <cell r="E2403" t="str">
            <v>WP EOM + Inv Adj $</v>
          </cell>
          <cell r="F2403">
            <v>30716.3</v>
          </cell>
          <cell r="G2403">
            <v>0</v>
          </cell>
          <cell r="H2403">
            <v>0</v>
          </cell>
          <cell r="I2403">
            <v>29975.7</v>
          </cell>
          <cell r="J2403">
            <v>0</v>
          </cell>
          <cell r="K2403">
            <v>0</v>
          </cell>
          <cell r="L2403">
            <v>28578.799999999999</v>
          </cell>
          <cell r="M2403">
            <v>0</v>
          </cell>
          <cell r="N2403">
            <v>0</v>
          </cell>
          <cell r="O2403">
            <v>29149.599999999999</v>
          </cell>
          <cell r="P2403">
            <v>0</v>
          </cell>
          <cell r="Q2403">
            <v>0</v>
          </cell>
          <cell r="R2403">
            <v>29975.7</v>
          </cell>
          <cell r="S2403">
            <v>0</v>
          </cell>
          <cell r="T2403">
            <v>0</v>
          </cell>
          <cell r="U2403">
            <v>30716.3</v>
          </cell>
          <cell r="V2403">
            <v>0</v>
          </cell>
          <cell r="W2403">
            <v>0</v>
          </cell>
          <cell r="X2403">
            <v>36997</v>
          </cell>
          <cell r="Y2403">
            <v>0</v>
          </cell>
          <cell r="Z2403">
            <v>0</v>
          </cell>
          <cell r="AA2403">
            <v>33407.199999999997</v>
          </cell>
          <cell r="AB2403">
            <v>0</v>
          </cell>
          <cell r="AC2403">
            <v>0</v>
          </cell>
          <cell r="AD2403">
            <v>30716.3</v>
          </cell>
          <cell r="AE2403">
            <v>0</v>
          </cell>
          <cell r="AF2403">
            <v>0</v>
          </cell>
        </row>
        <row r="2404">
          <cell r="C2404" t="str">
            <v>606 MODERATE BEDDINGWP EOM + Inv Adj $ var LY %</v>
          </cell>
          <cell r="D2404" t="str">
            <v>606 MODERATE BEDDING</v>
          </cell>
          <cell r="E2404" t="str">
            <v>WP EOM + Inv Adj $ var LY %</v>
          </cell>
          <cell r="F2404">
            <v>3.5000000000000003E-2</v>
          </cell>
          <cell r="G2404">
            <v>0</v>
          </cell>
          <cell r="H2404">
            <v>0</v>
          </cell>
          <cell r="I2404">
            <v>-0.17499999999999999</v>
          </cell>
          <cell r="J2404">
            <v>0</v>
          </cell>
          <cell r="K2404">
            <v>0</v>
          </cell>
          <cell r="L2404">
            <v>0.38500000000000001</v>
          </cell>
          <cell r="M2404">
            <v>0</v>
          </cell>
          <cell r="N2404">
            <v>0</v>
          </cell>
          <cell r="O2404">
            <v>0.12</v>
          </cell>
          <cell r="P2404">
            <v>0</v>
          </cell>
          <cell r="Q2404">
            <v>0</v>
          </cell>
          <cell r="R2404">
            <v>-0.17499999999999999</v>
          </cell>
          <cell r="S2404">
            <v>0</v>
          </cell>
          <cell r="T2404">
            <v>0</v>
          </cell>
          <cell r="U2404">
            <v>3.5000000000000003E-2</v>
          </cell>
          <cell r="V2404">
            <v>0</v>
          </cell>
          <cell r="W2404">
            <v>0</v>
          </cell>
          <cell r="X2404">
            <v>-7.0999999999999994E-2</v>
          </cell>
          <cell r="Y2404">
            <v>0</v>
          </cell>
          <cell r="Z2404">
            <v>0</v>
          </cell>
          <cell r="AA2404">
            <v>-2E-3</v>
          </cell>
          <cell r="AB2404">
            <v>0</v>
          </cell>
          <cell r="AC2404">
            <v>0</v>
          </cell>
          <cell r="AD2404">
            <v>3.5000000000000003E-2</v>
          </cell>
          <cell r="AE2404">
            <v>0</v>
          </cell>
          <cell r="AF2404">
            <v>0</v>
          </cell>
        </row>
        <row r="2405">
          <cell r="C2405" t="str">
            <v>606 MODERATE BEDDINGWP EOM Adj Ttl $</v>
          </cell>
          <cell r="D2405" t="str">
            <v>606 MODERATE BEDDING</v>
          </cell>
          <cell r="E2405" t="str">
            <v>WP EOM Adj Ttl $</v>
          </cell>
          <cell r="F2405">
            <v>188824.7</v>
          </cell>
          <cell r="G2405">
            <v>0</v>
          </cell>
          <cell r="H2405">
            <v>0</v>
          </cell>
          <cell r="I2405">
            <v>87704.2</v>
          </cell>
          <cell r="J2405">
            <v>0</v>
          </cell>
          <cell r="K2405">
            <v>0</v>
          </cell>
          <cell r="L2405">
            <v>28578.799999999999</v>
          </cell>
          <cell r="M2405">
            <v>0</v>
          </cell>
          <cell r="N2405">
            <v>0</v>
          </cell>
          <cell r="O2405">
            <v>29149.599999999999</v>
          </cell>
          <cell r="P2405">
            <v>0</v>
          </cell>
          <cell r="Q2405">
            <v>0</v>
          </cell>
          <cell r="R2405">
            <v>29975.7</v>
          </cell>
          <cell r="S2405">
            <v>0</v>
          </cell>
          <cell r="T2405">
            <v>0</v>
          </cell>
          <cell r="U2405">
            <v>101120.5</v>
          </cell>
          <cell r="V2405">
            <v>0</v>
          </cell>
          <cell r="W2405">
            <v>0</v>
          </cell>
          <cell r="X2405">
            <v>36997</v>
          </cell>
          <cell r="Y2405">
            <v>0</v>
          </cell>
          <cell r="Z2405">
            <v>0</v>
          </cell>
          <cell r="AA2405">
            <v>33407.199999999997</v>
          </cell>
          <cell r="AB2405">
            <v>0</v>
          </cell>
          <cell r="AC2405">
            <v>0</v>
          </cell>
          <cell r="AD2405">
            <v>30716.3</v>
          </cell>
          <cell r="AE2405">
            <v>0</v>
          </cell>
          <cell r="AF2405">
            <v>0</v>
          </cell>
        </row>
        <row r="2406">
          <cell r="C2406" t="str">
            <v>606 MODERATE BEDDINGWP EOM C$</v>
          </cell>
          <cell r="D2406" t="str">
            <v>606 MODERATE BEDDING</v>
          </cell>
          <cell r="E2406" t="str">
            <v>WP EOM C$</v>
          </cell>
          <cell r="F2406">
            <v>12442.4</v>
          </cell>
          <cell r="G2406">
            <v>0</v>
          </cell>
          <cell r="H2406">
            <v>0</v>
          </cell>
          <cell r="I2406">
            <v>12174</v>
          </cell>
          <cell r="J2406">
            <v>0</v>
          </cell>
          <cell r="K2406">
            <v>0</v>
          </cell>
          <cell r="L2406">
            <v>11762.1</v>
          </cell>
          <cell r="M2406">
            <v>0</v>
          </cell>
          <cell r="N2406">
            <v>0</v>
          </cell>
          <cell r="O2406">
            <v>11884.8</v>
          </cell>
          <cell r="P2406">
            <v>0</v>
          </cell>
          <cell r="Q2406">
            <v>0</v>
          </cell>
          <cell r="R2406">
            <v>12174</v>
          </cell>
          <cell r="S2406">
            <v>0</v>
          </cell>
          <cell r="T2406">
            <v>0</v>
          </cell>
          <cell r="U2406">
            <v>12442.4</v>
          </cell>
          <cell r="V2406">
            <v>0</v>
          </cell>
          <cell r="W2406">
            <v>0</v>
          </cell>
          <cell r="X2406">
            <v>14939.3</v>
          </cell>
          <cell r="Y2406">
            <v>0</v>
          </cell>
          <cell r="Z2406">
            <v>0</v>
          </cell>
          <cell r="AA2406">
            <v>13517.7</v>
          </cell>
          <cell r="AB2406">
            <v>0</v>
          </cell>
          <cell r="AC2406">
            <v>0</v>
          </cell>
          <cell r="AD2406">
            <v>12442.4</v>
          </cell>
          <cell r="AE2406">
            <v>0</v>
          </cell>
          <cell r="AF2406">
            <v>0</v>
          </cell>
        </row>
        <row r="2407">
          <cell r="C2407" t="str">
            <v>606 MODERATE BEDDINGWP EOM Ttl $</v>
          </cell>
          <cell r="D2407" t="str">
            <v>606 MODERATE BEDDING</v>
          </cell>
          <cell r="E2407" t="str">
            <v>WP EOM Ttl $</v>
          </cell>
          <cell r="F2407">
            <v>188824.7</v>
          </cell>
          <cell r="G2407">
            <v>70772.800000000003</v>
          </cell>
          <cell r="H2407">
            <v>118051.9</v>
          </cell>
          <cell r="I2407">
            <v>87704.2</v>
          </cell>
          <cell r="J2407">
            <v>33670</v>
          </cell>
          <cell r="K2407">
            <v>54034.2</v>
          </cell>
          <cell r="L2407">
            <v>28578.799999999999</v>
          </cell>
          <cell r="M2407">
            <v>9994.5</v>
          </cell>
          <cell r="N2407">
            <v>18584.3</v>
          </cell>
          <cell r="O2407">
            <v>29149.599999999999</v>
          </cell>
          <cell r="P2407">
            <v>11327.2</v>
          </cell>
          <cell r="Q2407">
            <v>17822.5</v>
          </cell>
          <cell r="R2407">
            <v>29975.7</v>
          </cell>
          <cell r="S2407">
            <v>12348.3</v>
          </cell>
          <cell r="T2407">
            <v>17627.400000000001</v>
          </cell>
          <cell r="U2407">
            <v>101120.5</v>
          </cell>
          <cell r="V2407">
            <v>37102.800000000003</v>
          </cell>
          <cell r="W2407">
            <v>64017.7</v>
          </cell>
          <cell r="X2407">
            <v>36997</v>
          </cell>
          <cell r="Y2407">
            <v>13751.9</v>
          </cell>
          <cell r="Z2407">
            <v>23245.1</v>
          </cell>
          <cell r="AA2407">
            <v>33407.199999999997</v>
          </cell>
          <cell r="AB2407">
            <v>11165.9</v>
          </cell>
          <cell r="AC2407">
            <v>22241.200000000001</v>
          </cell>
          <cell r="AD2407">
            <v>30716.3</v>
          </cell>
          <cell r="AE2407">
            <v>12185</v>
          </cell>
          <cell r="AF2407">
            <v>18531.3</v>
          </cell>
        </row>
        <row r="2408">
          <cell r="C2408" t="str">
            <v>606 MODERATE BEDDINGWP EOS $</v>
          </cell>
          <cell r="D2408" t="str">
            <v>606 MODERATE BEDDING</v>
          </cell>
          <cell r="E2408" t="str">
            <v>WP EOS $</v>
          </cell>
          <cell r="F2408">
            <v>30716.3</v>
          </cell>
          <cell r="G2408">
            <v>12185</v>
          </cell>
          <cell r="H2408">
            <v>18531.3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  <cell r="O2408">
            <v>0</v>
          </cell>
          <cell r="P2408">
            <v>0</v>
          </cell>
          <cell r="Q2408">
            <v>0</v>
          </cell>
          <cell r="R2408">
            <v>0</v>
          </cell>
          <cell r="S2408">
            <v>0</v>
          </cell>
          <cell r="T2408">
            <v>0</v>
          </cell>
          <cell r="U2408">
            <v>0</v>
          </cell>
          <cell r="V2408">
            <v>0</v>
          </cell>
          <cell r="W2408">
            <v>0</v>
          </cell>
          <cell r="X2408">
            <v>0</v>
          </cell>
          <cell r="Y2408">
            <v>0</v>
          </cell>
          <cell r="Z2408">
            <v>0</v>
          </cell>
          <cell r="AA2408">
            <v>0</v>
          </cell>
          <cell r="AB2408">
            <v>0</v>
          </cell>
          <cell r="AC2408">
            <v>0</v>
          </cell>
          <cell r="AD2408">
            <v>0</v>
          </cell>
          <cell r="AE2408">
            <v>0</v>
          </cell>
          <cell r="AF2408">
            <v>0</v>
          </cell>
        </row>
        <row r="2409">
          <cell r="C2409" t="str">
            <v>606 MODERATE BEDDINGWP EOS + Inv Adj $</v>
          </cell>
          <cell r="D2409" t="str">
            <v>606 MODERATE BEDDING</v>
          </cell>
          <cell r="E2409" t="str">
            <v>WP EOS + Inv Adj $</v>
          </cell>
          <cell r="F2409">
            <v>30716.3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  <cell r="O2409">
            <v>0</v>
          </cell>
          <cell r="P2409">
            <v>0</v>
          </cell>
          <cell r="Q2409">
            <v>0</v>
          </cell>
          <cell r="R2409">
            <v>0</v>
          </cell>
          <cell r="S2409">
            <v>0</v>
          </cell>
          <cell r="T2409">
            <v>0</v>
          </cell>
          <cell r="U2409">
            <v>0</v>
          </cell>
          <cell r="V2409">
            <v>0</v>
          </cell>
          <cell r="W2409">
            <v>0</v>
          </cell>
          <cell r="X2409">
            <v>0</v>
          </cell>
          <cell r="Y2409">
            <v>0</v>
          </cell>
          <cell r="Z2409">
            <v>0</v>
          </cell>
          <cell r="AA2409">
            <v>0</v>
          </cell>
          <cell r="AB2409">
            <v>0</v>
          </cell>
          <cell r="AC2409">
            <v>0</v>
          </cell>
          <cell r="AD2409">
            <v>0</v>
          </cell>
          <cell r="AE2409">
            <v>0</v>
          </cell>
          <cell r="AF2409">
            <v>0</v>
          </cell>
        </row>
        <row r="2410">
          <cell r="C2410" t="str">
            <v>606 MODERATE BEDDINGWP EOS C$</v>
          </cell>
          <cell r="D2410" t="str">
            <v>606 MODERATE BEDDING</v>
          </cell>
          <cell r="E2410" t="str">
            <v>WP EOS C$</v>
          </cell>
          <cell r="F2410">
            <v>12442.4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  <cell r="L2410">
            <v>0</v>
          </cell>
          <cell r="M2410">
            <v>0</v>
          </cell>
          <cell r="N2410">
            <v>0</v>
          </cell>
          <cell r="O2410">
            <v>0</v>
          </cell>
          <cell r="P2410">
            <v>0</v>
          </cell>
          <cell r="Q2410">
            <v>0</v>
          </cell>
          <cell r="R2410">
            <v>0</v>
          </cell>
          <cell r="S2410">
            <v>0</v>
          </cell>
          <cell r="T2410">
            <v>0</v>
          </cell>
          <cell r="U2410">
            <v>0</v>
          </cell>
          <cell r="V2410">
            <v>0</v>
          </cell>
          <cell r="W2410">
            <v>0</v>
          </cell>
          <cell r="X2410">
            <v>0</v>
          </cell>
          <cell r="Y2410">
            <v>0</v>
          </cell>
          <cell r="Z2410">
            <v>0</v>
          </cell>
          <cell r="AA2410">
            <v>0</v>
          </cell>
          <cell r="AB2410">
            <v>0</v>
          </cell>
          <cell r="AC2410">
            <v>0</v>
          </cell>
          <cell r="AD2410">
            <v>0</v>
          </cell>
          <cell r="AE2410">
            <v>0</v>
          </cell>
          <cell r="AF2410">
            <v>0</v>
          </cell>
        </row>
        <row r="2411">
          <cell r="C2411" t="str">
            <v>606 MODERATE BEDDINGWP EOS Inv Adj $</v>
          </cell>
          <cell r="D2411" t="str">
            <v>606 MODERATE BEDDING</v>
          </cell>
          <cell r="E2411" t="str">
            <v>WP EOS Inv Adj $</v>
          </cell>
          <cell r="F2411">
            <v>0</v>
          </cell>
          <cell r="G2411">
            <v>0</v>
          </cell>
          <cell r="H2411">
            <v>0</v>
          </cell>
          <cell r="I2411">
            <v>0</v>
          </cell>
          <cell r="J2411">
            <v>0</v>
          </cell>
          <cell r="K2411">
            <v>0</v>
          </cell>
          <cell r="L2411">
            <v>0</v>
          </cell>
          <cell r="M2411">
            <v>0</v>
          </cell>
          <cell r="N2411">
            <v>0</v>
          </cell>
          <cell r="O2411">
            <v>0</v>
          </cell>
          <cell r="P2411">
            <v>0</v>
          </cell>
          <cell r="Q2411">
            <v>0</v>
          </cell>
          <cell r="R2411">
            <v>0</v>
          </cell>
          <cell r="S2411">
            <v>0</v>
          </cell>
          <cell r="T2411">
            <v>0</v>
          </cell>
          <cell r="U2411">
            <v>0</v>
          </cell>
          <cell r="V2411">
            <v>0</v>
          </cell>
          <cell r="W2411">
            <v>0</v>
          </cell>
          <cell r="X2411">
            <v>0</v>
          </cell>
          <cell r="Y2411">
            <v>0</v>
          </cell>
          <cell r="Z2411">
            <v>0</v>
          </cell>
          <cell r="AA2411">
            <v>0</v>
          </cell>
          <cell r="AB2411">
            <v>0</v>
          </cell>
          <cell r="AC2411">
            <v>0</v>
          </cell>
          <cell r="AD2411">
            <v>0</v>
          </cell>
          <cell r="AE2411">
            <v>0</v>
          </cell>
          <cell r="AF2411">
            <v>0</v>
          </cell>
        </row>
        <row r="2412">
          <cell r="C2412" t="str">
            <v>606 MODERATE BEDDINGWP Freight C$</v>
          </cell>
          <cell r="D2412" t="str">
            <v>606 MODERATE BEDDING</v>
          </cell>
          <cell r="E2412" t="str">
            <v>WP Freight C$</v>
          </cell>
          <cell r="F2412">
            <v>2172</v>
          </cell>
          <cell r="G2412">
            <v>0</v>
          </cell>
          <cell r="H2412">
            <v>0</v>
          </cell>
          <cell r="I2412">
            <v>1082.9000000000001</v>
          </cell>
          <cell r="J2412">
            <v>0</v>
          </cell>
          <cell r="K2412">
            <v>0</v>
          </cell>
          <cell r="L2412">
            <v>435.7</v>
          </cell>
          <cell r="M2412">
            <v>0</v>
          </cell>
          <cell r="N2412">
            <v>0</v>
          </cell>
          <cell r="O2412">
            <v>338.4</v>
          </cell>
          <cell r="P2412">
            <v>0</v>
          </cell>
          <cell r="Q2412">
            <v>0</v>
          </cell>
          <cell r="R2412">
            <v>308.7</v>
          </cell>
          <cell r="S2412">
            <v>0</v>
          </cell>
          <cell r="T2412">
            <v>0</v>
          </cell>
          <cell r="U2412">
            <v>1089.0999999999999</v>
          </cell>
          <cell r="V2412">
            <v>0</v>
          </cell>
          <cell r="W2412">
            <v>0</v>
          </cell>
          <cell r="X2412">
            <v>429.3</v>
          </cell>
          <cell r="Y2412">
            <v>0</v>
          </cell>
          <cell r="Z2412">
            <v>0</v>
          </cell>
          <cell r="AA2412">
            <v>350.3</v>
          </cell>
          <cell r="AB2412">
            <v>0</v>
          </cell>
          <cell r="AC2412">
            <v>0</v>
          </cell>
          <cell r="AD2412">
            <v>309.5</v>
          </cell>
          <cell r="AE2412">
            <v>0</v>
          </cell>
          <cell r="AF2412">
            <v>0</v>
          </cell>
        </row>
        <row r="2413">
          <cell r="C2413" t="str">
            <v>606 MODERATE BEDDINGWP Freight C%</v>
          </cell>
          <cell r="D2413" t="str">
            <v>606 MODERATE BEDDING</v>
          </cell>
          <cell r="E2413" t="str">
            <v>WP Freight C%</v>
          </cell>
          <cell r="F2413">
            <v>5.3999999999999999E-2</v>
          </cell>
          <cell r="G2413">
            <v>0</v>
          </cell>
          <cell r="H2413">
            <v>0</v>
          </cell>
          <cell r="I2413">
            <v>5.3999999999999999E-2</v>
          </cell>
          <cell r="J2413">
            <v>0</v>
          </cell>
          <cell r="K2413">
            <v>0</v>
          </cell>
          <cell r="L2413">
            <v>5.3999999999999999E-2</v>
          </cell>
          <cell r="M2413">
            <v>0</v>
          </cell>
          <cell r="N2413">
            <v>0</v>
          </cell>
          <cell r="O2413">
            <v>5.3999999999999999E-2</v>
          </cell>
          <cell r="P2413">
            <v>0</v>
          </cell>
          <cell r="Q2413">
            <v>0</v>
          </cell>
          <cell r="R2413">
            <v>5.3999999999999999E-2</v>
          </cell>
          <cell r="S2413">
            <v>0</v>
          </cell>
          <cell r="T2413">
            <v>0</v>
          </cell>
          <cell r="U2413">
            <v>5.3999999999999999E-2</v>
          </cell>
          <cell r="V2413">
            <v>0</v>
          </cell>
          <cell r="W2413">
            <v>0</v>
          </cell>
          <cell r="X2413">
            <v>5.3999999999999999E-2</v>
          </cell>
          <cell r="Y2413">
            <v>0</v>
          </cell>
          <cell r="Z2413">
            <v>0</v>
          </cell>
          <cell r="AA2413">
            <v>5.3999999999999999E-2</v>
          </cell>
          <cell r="AB2413">
            <v>0</v>
          </cell>
          <cell r="AC2413">
            <v>0</v>
          </cell>
          <cell r="AD2413">
            <v>5.3999999999999999E-2</v>
          </cell>
          <cell r="AE2413">
            <v>0</v>
          </cell>
          <cell r="AF2413">
            <v>0</v>
          </cell>
        </row>
        <row r="2414">
          <cell r="C2414" t="str">
            <v>606 MODERATE BEDDINGWP GM $</v>
          </cell>
          <cell r="D2414" t="str">
            <v>606 MODERATE BEDDING</v>
          </cell>
          <cell r="E2414" t="str">
            <v>WP GM $</v>
          </cell>
          <cell r="F2414">
            <v>27737.5</v>
          </cell>
          <cell r="G2414">
            <v>0</v>
          </cell>
          <cell r="H2414">
            <v>0</v>
          </cell>
          <cell r="I2414">
            <v>14299.8</v>
          </cell>
          <cell r="J2414">
            <v>0</v>
          </cell>
          <cell r="K2414">
            <v>0</v>
          </cell>
          <cell r="L2414">
            <v>4856.3</v>
          </cell>
          <cell r="M2414">
            <v>0</v>
          </cell>
          <cell r="N2414">
            <v>0</v>
          </cell>
          <cell r="O2414">
            <v>5164.6000000000004</v>
          </cell>
          <cell r="P2414">
            <v>0</v>
          </cell>
          <cell r="Q2414">
            <v>0</v>
          </cell>
          <cell r="R2414">
            <v>4278.8999999999996</v>
          </cell>
          <cell r="S2414">
            <v>0</v>
          </cell>
          <cell r="T2414">
            <v>0</v>
          </cell>
          <cell r="U2414">
            <v>13437.7</v>
          </cell>
          <cell r="V2414">
            <v>0</v>
          </cell>
          <cell r="W2414">
            <v>0</v>
          </cell>
          <cell r="X2414">
            <v>3552.6</v>
          </cell>
          <cell r="Y2414">
            <v>0</v>
          </cell>
          <cell r="Z2414">
            <v>0</v>
          </cell>
          <cell r="AA2414">
            <v>4799.3999999999996</v>
          </cell>
          <cell r="AB2414">
            <v>0</v>
          </cell>
          <cell r="AC2414">
            <v>0</v>
          </cell>
          <cell r="AD2414">
            <v>5085.7</v>
          </cell>
          <cell r="AE2414">
            <v>0</v>
          </cell>
          <cell r="AF2414">
            <v>0</v>
          </cell>
        </row>
        <row r="2415">
          <cell r="C2415" t="str">
            <v>606 MODERATE BEDDINGWP GM %</v>
          </cell>
          <cell r="D2415" t="str">
            <v>606 MODERATE BEDDING</v>
          </cell>
          <cell r="E2415" t="str">
            <v>WP GM %</v>
          </cell>
          <cell r="F2415">
            <v>0.43</v>
          </cell>
          <cell r="G2415">
            <v>0</v>
          </cell>
          <cell r="H2415">
            <v>0</v>
          </cell>
          <cell r="I2415">
            <v>0.46310000000000001</v>
          </cell>
          <cell r="J2415">
            <v>0</v>
          </cell>
          <cell r="K2415">
            <v>0</v>
          </cell>
          <cell r="L2415">
            <v>0.48409999999999997</v>
          </cell>
          <cell r="M2415">
            <v>0</v>
          </cell>
          <cell r="N2415">
            <v>0</v>
          </cell>
          <cell r="O2415">
            <v>0.46010000000000001</v>
          </cell>
          <cell r="P2415">
            <v>0</v>
          </cell>
          <cell r="Q2415">
            <v>0</v>
          </cell>
          <cell r="R2415">
            <v>0.44479999999999997</v>
          </cell>
          <cell r="S2415">
            <v>0</v>
          </cell>
          <cell r="T2415">
            <v>0</v>
          </cell>
          <cell r="U2415">
            <v>0.3997</v>
          </cell>
          <cell r="V2415">
            <v>0</v>
          </cell>
          <cell r="W2415">
            <v>0</v>
          </cell>
          <cell r="X2415">
            <v>0.40110000000000001</v>
          </cell>
          <cell r="Y2415">
            <v>0</v>
          </cell>
          <cell r="Z2415">
            <v>0</v>
          </cell>
          <cell r="AA2415">
            <v>0.37480000000000002</v>
          </cell>
          <cell r="AB2415">
            <v>0</v>
          </cell>
          <cell r="AC2415">
            <v>0</v>
          </cell>
          <cell r="AD2415">
            <v>0.42509999999999998</v>
          </cell>
          <cell r="AE2415">
            <v>0</v>
          </cell>
          <cell r="AF2415">
            <v>0</v>
          </cell>
        </row>
        <row r="2416">
          <cell r="C2416" t="str">
            <v>606 MODERATE BEDDINGWP GM Diff $ to CP GM %</v>
          </cell>
          <cell r="D2416" t="str">
            <v>606 MODERATE BEDDING</v>
          </cell>
          <cell r="E2416" t="str">
            <v>WP GM Diff $ to CP GM %</v>
          </cell>
          <cell r="F2416">
            <v>0</v>
          </cell>
          <cell r="G2416">
            <v>0</v>
          </cell>
          <cell r="H2416">
            <v>0</v>
          </cell>
          <cell r="I2416">
            <v>0</v>
          </cell>
          <cell r="J2416">
            <v>0</v>
          </cell>
          <cell r="K2416">
            <v>0</v>
          </cell>
          <cell r="L2416">
            <v>0</v>
          </cell>
          <cell r="M2416">
            <v>0</v>
          </cell>
          <cell r="N2416">
            <v>0</v>
          </cell>
          <cell r="O2416">
            <v>0</v>
          </cell>
          <cell r="P2416">
            <v>0</v>
          </cell>
          <cell r="Q2416">
            <v>0</v>
          </cell>
          <cell r="R2416">
            <v>0</v>
          </cell>
          <cell r="S2416">
            <v>0</v>
          </cell>
          <cell r="T2416">
            <v>0</v>
          </cell>
          <cell r="U2416">
            <v>0</v>
          </cell>
          <cell r="V2416">
            <v>0</v>
          </cell>
          <cell r="W2416">
            <v>0</v>
          </cell>
          <cell r="X2416">
            <v>0</v>
          </cell>
          <cell r="Y2416">
            <v>0</v>
          </cell>
          <cell r="Z2416">
            <v>0</v>
          </cell>
          <cell r="AA2416">
            <v>0</v>
          </cell>
          <cell r="AB2416">
            <v>0</v>
          </cell>
          <cell r="AC2416">
            <v>0</v>
          </cell>
          <cell r="AD2416">
            <v>0</v>
          </cell>
          <cell r="AE2416">
            <v>0</v>
          </cell>
          <cell r="AF2416">
            <v>0</v>
          </cell>
        </row>
        <row r="2417">
          <cell r="C2417" t="str">
            <v>606 MODERATE BEDDINGWP GM Diff $ to MA GM %</v>
          </cell>
          <cell r="D2417" t="str">
            <v>606 MODERATE BEDDING</v>
          </cell>
          <cell r="E2417" t="str">
            <v>WP GM Diff $ to MA GM %</v>
          </cell>
          <cell r="F2417">
            <v>27737.5</v>
          </cell>
          <cell r="G2417">
            <v>0</v>
          </cell>
          <cell r="H2417">
            <v>0</v>
          </cell>
          <cell r="I2417">
            <v>0</v>
          </cell>
          <cell r="J2417">
            <v>0</v>
          </cell>
          <cell r="K2417">
            <v>0</v>
          </cell>
          <cell r="L2417">
            <v>0</v>
          </cell>
          <cell r="M2417">
            <v>0</v>
          </cell>
          <cell r="N2417">
            <v>0</v>
          </cell>
          <cell r="O2417">
            <v>0</v>
          </cell>
          <cell r="P2417">
            <v>0</v>
          </cell>
          <cell r="Q2417">
            <v>0</v>
          </cell>
          <cell r="R2417">
            <v>0</v>
          </cell>
          <cell r="S2417">
            <v>0</v>
          </cell>
          <cell r="T2417">
            <v>0</v>
          </cell>
          <cell r="U2417">
            <v>0</v>
          </cell>
          <cell r="V2417">
            <v>0</v>
          </cell>
          <cell r="W2417">
            <v>0</v>
          </cell>
          <cell r="X2417">
            <v>0</v>
          </cell>
          <cell r="Y2417">
            <v>0</v>
          </cell>
          <cell r="Z2417">
            <v>0</v>
          </cell>
          <cell r="AA2417">
            <v>0</v>
          </cell>
          <cell r="AB2417">
            <v>0</v>
          </cell>
          <cell r="AC2417">
            <v>0</v>
          </cell>
          <cell r="AD2417">
            <v>0</v>
          </cell>
          <cell r="AE2417">
            <v>0</v>
          </cell>
          <cell r="AF2417">
            <v>0</v>
          </cell>
        </row>
        <row r="2418">
          <cell r="C2418" t="str">
            <v>606 MODERATE BEDDINGWP Inv Adj $</v>
          </cell>
          <cell r="D2418" t="str">
            <v>606 MODERATE BEDDING</v>
          </cell>
          <cell r="E2418" t="str">
            <v>WP Inv Adj $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  <cell r="J2418">
            <v>0</v>
          </cell>
          <cell r="K2418">
            <v>0</v>
          </cell>
          <cell r="L2418">
            <v>0</v>
          </cell>
          <cell r="M2418">
            <v>0</v>
          </cell>
          <cell r="N2418">
            <v>0</v>
          </cell>
          <cell r="O2418">
            <v>0</v>
          </cell>
          <cell r="P2418">
            <v>0</v>
          </cell>
          <cell r="Q2418">
            <v>0</v>
          </cell>
          <cell r="R2418">
            <v>0</v>
          </cell>
          <cell r="S2418">
            <v>0</v>
          </cell>
          <cell r="T2418">
            <v>0</v>
          </cell>
          <cell r="U2418">
            <v>0</v>
          </cell>
          <cell r="V2418">
            <v>0</v>
          </cell>
          <cell r="W2418">
            <v>0</v>
          </cell>
          <cell r="X2418">
            <v>0</v>
          </cell>
          <cell r="Y2418">
            <v>0</v>
          </cell>
          <cell r="Z2418">
            <v>0</v>
          </cell>
          <cell r="AA2418">
            <v>0</v>
          </cell>
          <cell r="AB2418">
            <v>0</v>
          </cell>
          <cell r="AC2418">
            <v>0</v>
          </cell>
          <cell r="AD2418">
            <v>0</v>
          </cell>
          <cell r="AE2418">
            <v>0</v>
          </cell>
          <cell r="AF2418">
            <v>0</v>
          </cell>
        </row>
        <row r="2419">
          <cell r="C2419" t="str">
            <v>606 MODERATE BEDDINGWP Inv Adj %</v>
          </cell>
          <cell r="D2419" t="str">
            <v>606 MODERATE BEDDING</v>
          </cell>
          <cell r="E2419" t="str">
            <v>WP Inv Adj %</v>
          </cell>
          <cell r="F2419">
            <v>0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  <cell r="K2419">
            <v>0</v>
          </cell>
          <cell r="L2419">
            <v>0</v>
          </cell>
          <cell r="M2419">
            <v>0</v>
          </cell>
          <cell r="N2419">
            <v>0</v>
          </cell>
          <cell r="O2419">
            <v>0</v>
          </cell>
          <cell r="P2419">
            <v>0</v>
          </cell>
          <cell r="Q2419">
            <v>0</v>
          </cell>
          <cell r="R2419">
            <v>0</v>
          </cell>
          <cell r="S2419">
            <v>0</v>
          </cell>
          <cell r="T2419">
            <v>0</v>
          </cell>
          <cell r="U2419">
            <v>0</v>
          </cell>
          <cell r="V2419">
            <v>0</v>
          </cell>
          <cell r="W2419">
            <v>0</v>
          </cell>
          <cell r="X2419">
            <v>0</v>
          </cell>
          <cell r="Y2419">
            <v>0</v>
          </cell>
          <cell r="Z2419">
            <v>0</v>
          </cell>
          <cell r="AA2419">
            <v>0</v>
          </cell>
          <cell r="AB2419">
            <v>0</v>
          </cell>
          <cell r="AC2419">
            <v>0</v>
          </cell>
          <cell r="AD2419">
            <v>0</v>
          </cell>
          <cell r="AE2419">
            <v>0</v>
          </cell>
          <cell r="AF2419">
            <v>0</v>
          </cell>
        </row>
        <row r="2420">
          <cell r="C2420" t="str">
            <v>606 MODERATE BEDDINGWP MD Gross $</v>
          </cell>
          <cell r="D2420" t="str">
            <v>606 MODERATE BEDDING</v>
          </cell>
          <cell r="E2420" t="str">
            <v>WP MD Gross $</v>
          </cell>
          <cell r="F2420">
            <v>29897.8</v>
          </cell>
          <cell r="G2420">
            <v>9071.2000000000007</v>
          </cell>
          <cell r="H2420">
            <v>20826.599999999999</v>
          </cell>
          <cell r="I2420">
            <v>12487.6</v>
          </cell>
          <cell r="J2420">
            <v>3836</v>
          </cell>
          <cell r="K2420">
            <v>8651.5</v>
          </cell>
          <cell r="L2420">
            <v>3691.4</v>
          </cell>
          <cell r="M2420">
            <v>1153.8</v>
          </cell>
          <cell r="N2420">
            <v>2537.6</v>
          </cell>
          <cell r="O2420">
            <v>4446.8999999999996</v>
          </cell>
          <cell r="P2420">
            <v>1435.4</v>
          </cell>
          <cell r="Q2420">
            <v>3011.5</v>
          </cell>
          <cell r="R2420">
            <v>4349.3999999999996</v>
          </cell>
          <cell r="S2420">
            <v>1246.9000000000001</v>
          </cell>
          <cell r="T2420">
            <v>3102.5</v>
          </cell>
          <cell r="U2420">
            <v>17410.2</v>
          </cell>
          <cell r="V2420">
            <v>5235.2</v>
          </cell>
          <cell r="W2420">
            <v>12175</v>
          </cell>
          <cell r="X2420">
            <v>4952.5</v>
          </cell>
          <cell r="Y2420">
            <v>1630.4</v>
          </cell>
          <cell r="Z2420">
            <v>3322.1</v>
          </cell>
          <cell r="AA2420">
            <v>7176.2</v>
          </cell>
          <cell r="AB2420">
            <v>2516.6</v>
          </cell>
          <cell r="AC2420">
            <v>4659.7</v>
          </cell>
          <cell r="AD2420">
            <v>5281.5</v>
          </cell>
          <cell r="AE2420">
            <v>1088.2</v>
          </cell>
          <cell r="AF2420">
            <v>4193.3</v>
          </cell>
        </row>
        <row r="2421">
          <cell r="C2421" t="str">
            <v>606 MODERATE BEDDINGWP MD Gross %</v>
          </cell>
          <cell r="D2421" t="str">
            <v>606 MODERATE BEDDING</v>
          </cell>
          <cell r="E2421" t="str">
            <v>WP MD Gross %</v>
          </cell>
          <cell r="F2421">
            <v>0.46400000000000002</v>
          </cell>
          <cell r="G2421">
            <v>0.58499999999999996</v>
          </cell>
          <cell r="H2421">
            <v>0.42499999999999999</v>
          </cell>
          <cell r="I2421">
            <v>0.40400000000000003</v>
          </cell>
          <cell r="J2421">
            <v>0.48599999999999999</v>
          </cell>
          <cell r="K2421">
            <v>0.376</v>
          </cell>
          <cell r="L2421">
            <v>0.36799999999999999</v>
          </cell>
          <cell r="M2421">
            <v>0.53700000000000003</v>
          </cell>
          <cell r="N2421">
            <v>0.32200000000000001</v>
          </cell>
          <cell r="O2421">
            <v>0.39600000000000002</v>
          </cell>
          <cell r="P2421">
            <v>0.42</v>
          </cell>
          <cell r="Q2421">
            <v>0.38600000000000001</v>
          </cell>
          <cell r="R2421">
            <v>0.45200000000000001</v>
          </cell>
          <cell r="S2421">
            <v>0.53500000000000003</v>
          </cell>
          <cell r="T2421">
            <v>0.42599999999999999</v>
          </cell>
          <cell r="U2421">
            <v>0.51800000000000002</v>
          </cell>
          <cell r="V2421">
            <v>0.68799999999999994</v>
          </cell>
          <cell r="W2421">
            <v>0.46800000000000003</v>
          </cell>
          <cell r="X2421">
            <v>0.55900000000000005</v>
          </cell>
          <cell r="Y2421">
            <v>0.78400000000000003</v>
          </cell>
          <cell r="Z2421">
            <v>0.49</v>
          </cell>
          <cell r="AA2421">
            <v>0.56000000000000005</v>
          </cell>
          <cell r="AB2421">
            <v>0.754</v>
          </cell>
          <cell r="AC2421">
            <v>0.49199999999999999</v>
          </cell>
          <cell r="AD2421">
            <v>0.441</v>
          </cell>
          <cell r="AE2421">
            <v>0.497</v>
          </cell>
          <cell r="AF2421">
            <v>0.42899999999999999</v>
          </cell>
        </row>
        <row r="2422">
          <cell r="C2422" t="str">
            <v>606 MODERATE BEDDINGWP MD Net $</v>
          </cell>
          <cell r="D2422" t="str">
            <v>606 MODERATE BEDDING</v>
          </cell>
          <cell r="E2422" t="str">
            <v>WP MD Net $</v>
          </cell>
          <cell r="F2422">
            <v>25691.7</v>
          </cell>
          <cell r="G2422">
            <v>8289.1</v>
          </cell>
          <cell r="H2422">
            <v>17402.599999999999</v>
          </cell>
          <cell r="I2422">
            <v>9669.2000000000007</v>
          </cell>
          <cell r="J2422">
            <v>3286.4</v>
          </cell>
          <cell r="K2422">
            <v>6382.8</v>
          </cell>
          <cell r="L2422">
            <v>2462.4</v>
          </cell>
          <cell r="M2422">
            <v>872.1</v>
          </cell>
          <cell r="N2422">
            <v>1590.3</v>
          </cell>
          <cell r="O2422">
            <v>3652.9</v>
          </cell>
          <cell r="P2422">
            <v>1172.3</v>
          </cell>
          <cell r="Q2422">
            <v>2480.6</v>
          </cell>
          <cell r="R2422">
            <v>3553.9</v>
          </cell>
          <cell r="S2422">
            <v>1242</v>
          </cell>
          <cell r="T2422">
            <v>2311.9</v>
          </cell>
          <cell r="U2422">
            <v>16022.5</v>
          </cell>
          <cell r="V2422">
            <v>5002.7</v>
          </cell>
          <cell r="W2422">
            <v>11019.8</v>
          </cell>
          <cell r="X2422">
            <v>4427</v>
          </cell>
          <cell r="Y2422">
            <v>1596.3</v>
          </cell>
          <cell r="Z2422">
            <v>2830.7</v>
          </cell>
          <cell r="AA2422">
            <v>6752.8</v>
          </cell>
          <cell r="AB2422">
            <v>2398.4</v>
          </cell>
          <cell r="AC2422">
            <v>4354.5</v>
          </cell>
          <cell r="AD2422">
            <v>4842.7</v>
          </cell>
          <cell r="AE2422">
            <v>1008.1</v>
          </cell>
          <cell r="AF2422">
            <v>3834.6</v>
          </cell>
        </row>
        <row r="2423">
          <cell r="C2423" t="str">
            <v>606 MODERATE BEDDINGWP MD Net %</v>
          </cell>
          <cell r="D2423" t="str">
            <v>606 MODERATE BEDDING</v>
          </cell>
          <cell r="E2423" t="str">
            <v>WP MD Net %</v>
          </cell>
          <cell r="F2423">
            <v>0.39800000000000002</v>
          </cell>
          <cell r="G2423">
            <v>0.53500000000000003</v>
          </cell>
          <cell r="H2423">
            <v>0.35499999999999998</v>
          </cell>
          <cell r="I2423">
            <v>0.313</v>
          </cell>
          <cell r="J2423">
            <v>0.41599999999999998</v>
          </cell>
          <cell r="K2423">
            <v>0.27800000000000002</v>
          </cell>
          <cell r="L2423">
            <v>0.245</v>
          </cell>
          <cell r="M2423">
            <v>0.40600000000000003</v>
          </cell>
          <cell r="N2423">
            <v>0.20200000000000001</v>
          </cell>
          <cell r="O2423">
            <v>0.32500000000000001</v>
          </cell>
          <cell r="P2423">
            <v>0.34300000000000003</v>
          </cell>
          <cell r="Q2423">
            <v>0.318</v>
          </cell>
          <cell r="R2423">
            <v>0.36899999999999999</v>
          </cell>
          <cell r="S2423">
            <v>0.53300000000000003</v>
          </cell>
          <cell r="T2423">
            <v>0.317</v>
          </cell>
          <cell r="U2423">
            <v>0.47699999999999998</v>
          </cell>
          <cell r="V2423">
            <v>0.65800000000000003</v>
          </cell>
          <cell r="W2423">
            <v>0.42399999999999999</v>
          </cell>
          <cell r="X2423">
            <v>0.5</v>
          </cell>
          <cell r="Y2423">
            <v>0.76700000000000002</v>
          </cell>
          <cell r="Z2423">
            <v>0.41799999999999998</v>
          </cell>
          <cell r="AA2423">
            <v>0.52700000000000002</v>
          </cell>
          <cell r="AB2423">
            <v>0.71899999999999997</v>
          </cell>
          <cell r="AC2423">
            <v>0.46</v>
          </cell>
          <cell r="AD2423">
            <v>0.40500000000000003</v>
          </cell>
          <cell r="AE2423">
            <v>0.46</v>
          </cell>
          <cell r="AF2423">
            <v>0.39200000000000002</v>
          </cell>
        </row>
        <row r="2424">
          <cell r="C2424" t="str">
            <v>606 MODERATE BEDDINGWP MD Net Diff $ to CP GM %</v>
          </cell>
          <cell r="D2424" t="str">
            <v>606 MODERATE BEDDING</v>
          </cell>
          <cell r="E2424" t="str">
            <v>WP MD Net Diff $ to CP GM %</v>
          </cell>
          <cell r="F2424">
            <v>0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  <cell r="O2424">
            <v>0</v>
          </cell>
          <cell r="P2424">
            <v>0</v>
          </cell>
          <cell r="Q2424">
            <v>0</v>
          </cell>
          <cell r="R2424">
            <v>0</v>
          </cell>
          <cell r="S2424">
            <v>0</v>
          </cell>
          <cell r="T2424">
            <v>0</v>
          </cell>
          <cell r="U2424">
            <v>0</v>
          </cell>
          <cell r="V2424">
            <v>0</v>
          </cell>
          <cell r="W2424">
            <v>0</v>
          </cell>
          <cell r="X2424">
            <v>0</v>
          </cell>
          <cell r="Y2424">
            <v>0</v>
          </cell>
          <cell r="Z2424">
            <v>0</v>
          </cell>
          <cell r="AA2424">
            <v>0</v>
          </cell>
          <cell r="AB2424">
            <v>0</v>
          </cell>
          <cell r="AC2424">
            <v>0</v>
          </cell>
          <cell r="AD2424">
            <v>0</v>
          </cell>
          <cell r="AE2424">
            <v>0</v>
          </cell>
          <cell r="AF2424">
            <v>0</v>
          </cell>
        </row>
        <row r="2425">
          <cell r="C2425" t="str">
            <v>606 MODERATE BEDDINGWP MD Net Diff $ to MA GM %</v>
          </cell>
          <cell r="D2425" t="str">
            <v>606 MODERATE BEDDING</v>
          </cell>
          <cell r="E2425" t="str">
            <v>WP MD Net Diff $ to MA GM %</v>
          </cell>
          <cell r="F2425">
            <v>68475.100000000006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  <cell r="Q2425">
            <v>0</v>
          </cell>
          <cell r="R2425">
            <v>0</v>
          </cell>
          <cell r="S2425">
            <v>0</v>
          </cell>
          <cell r="T2425">
            <v>0</v>
          </cell>
          <cell r="U2425">
            <v>0</v>
          </cell>
          <cell r="V2425">
            <v>0</v>
          </cell>
          <cell r="W2425">
            <v>0</v>
          </cell>
          <cell r="X2425">
            <v>0</v>
          </cell>
          <cell r="Y2425">
            <v>0</v>
          </cell>
          <cell r="Z2425">
            <v>0</v>
          </cell>
          <cell r="AA2425">
            <v>0</v>
          </cell>
          <cell r="AB2425">
            <v>0</v>
          </cell>
          <cell r="AC2425">
            <v>0</v>
          </cell>
          <cell r="AD2425">
            <v>0</v>
          </cell>
          <cell r="AE2425">
            <v>0</v>
          </cell>
          <cell r="AF2425">
            <v>0</v>
          </cell>
        </row>
        <row r="2426">
          <cell r="C2426" t="str">
            <v>606 MODERATE BEDDINGWP MD Perm $</v>
          </cell>
          <cell r="D2426" t="str">
            <v>606 MODERATE BEDDING</v>
          </cell>
          <cell r="E2426" t="str">
            <v>WP MD Perm $</v>
          </cell>
          <cell r="F2426">
            <v>5285</v>
          </cell>
          <cell r="G2426">
            <v>3700</v>
          </cell>
          <cell r="H2426">
            <v>1585</v>
          </cell>
          <cell r="I2426">
            <v>2025.6</v>
          </cell>
          <cell r="J2426">
            <v>1315.9</v>
          </cell>
          <cell r="K2426">
            <v>709.7</v>
          </cell>
          <cell r="L2426">
            <v>703.1</v>
          </cell>
          <cell r="M2426">
            <v>530.70000000000005</v>
          </cell>
          <cell r="N2426">
            <v>172.4</v>
          </cell>
          <cell r="O2426">
            <v>654.6</v>
          </cell>
          <cell r="P2426">
            <v>377</v>
          </cell>
          <cell r="Q2426">
            <v>277.60000000000002</v>
          </cell>
          <cell r="R2426">
            <v>667.9</v>
          </cell>
          <cell r="S2426">
            <v>408.2</v>
          </cell>
          <cell r="T2426">
            <v>259.7</v>
          </cell>
          <cell r="U2426">
            <v>3259.4</v>
          </cell>
          <cell r="V2426">
            <v>2384.1</v>
          </cell>
          <cell r="W2426">
            <v>875.3</v>
          </cell>
          <cell r="X2426">
            <v>1065.9000000000001</v>
          </cell>
          <cell r="Y2426">
            <v>860.6</v>
          </cell>
          <cell r="Z2426">
            <v>205.3</v>
          </cell>
          <cell r="AA2426">
            <v>1258.5999999999999</v>
          </cell>
          <cell r="AB2426">
            <v>1048.9000000000001</v>
          </cell>
          <cell r="AC2426">
            <v>209.7</v>
          </cell>
          <cell r="AD2426">
            <v>934.9</v>
          </cell>
          <cell r="AE2426">
            <v>474.6</v>
          </cell>
          <cell r="AF2426">
            <v>460.3</v>
          </cell>
        </row>
        <row r="2427">
          <cell r="C2427" t="str">
            <v>606 MODERATE BEDDINGWP MD Perm %</v>
          </cell>
          <cell r="D2427" t="str">
            <v>606 MODERATE BEDDING</v>
          </cell>
          <cell r="E2427" t="str">
            <v>WP MD Perm %</v>
          </cell>
          <cell r="F2427">
            <v>8.2000000000000003E-2</v>
          </cell>
          <cell r="G2427">
            <v>0.23899999999999999</v>
          </cell>
          <cell r="H2427">
            <v>3.2000000000000001E-2</v>
          </cell>
          <cell r="I2427">
            <v>6.6000000000000003E-2</v>
          </cell>
          <cell r="J2427">
            <v>0.16700000000000001</v>
          </cell>
          <cell r="K2427">
            <v>3.1E-2</v>
          </cell>
          <cell r="L2427">
            <v>7.0000000000000007E-2</v>
          </cell>
          <cell r="M2427">
            <v>0.247</v>
          </cell>
          <cell r="N2427">
            <v>2.1999999999999999E-2</v>
          </cell>
          <cell r="O2427">
            <v>5.8000000000000003E-2</v>
          </cell>
          <cell r="P2427">
            <v>0.11</v>
          </cell>
          <cell r="Q2427">
            <v>3.5999999999999997E-2</v>
          </cell>
          <cell r="R2427">
            <v>6.9000000000000006E-2</v>
          </cell>
          <cell r="S2427">
            <v>0.17499999999999999</v>
          </cell>
          <cell r="T2427">
            <v>3.5999999999999997E-2</v>
          </cell>
          <cell r="U2427">
            <v>9.7000000000000003E-2</v>
          </cell>
          <cell r="V2427">
            <v>0.313</v>
          </cell>
          <cell r="W2427">
            <v>3.4000000000000002E-2</v>
          </cell>
          <cell r="X2427">
            <v>0.12</v>
          </cell>
          <cell r="Y2427">
            <v>0.41399999999999998</v>
          </cell>
          <cell r="Z2427">
            <v>0.03</v>
          </cell>
          <cell r="AA2427">
            <v>9.8000000000000004E-2</v>
          </cell>
          <cell r="AB2427">
            <v>0.314</v>
          </cell>
          <cell r="AC2427">
            <v>2.1999999999999999E-2</v>
          </cell>
          <cell r="AD2427">
            <v>7.8E-2</v>
          </cell>
          <cell r="AE2427">
            <v>0.217</v>
          </cell>
          <cell r="AF2427">
            <v>4.7E-2</v>
          </cell>
        </row>
        <row r="2428">
          <cell r="C2428" t="str">
            <v>606 MODERATE BEDDINGWP MD POS $</v>
          </cell>
          <cell r="D2428" t="str">
            <v>606 MODERATE BEDDING</v>
          </cell>
          <cell r="E2428" t="str">
            <v>WP MD POS $</v>
          </cell>
          <cell r="F2428">
            <v>24612.799999999999</v>
          </cell>
          <cell r="G2428">
            <v>5371.2</v>
          </cell>
          <cell r="H2428">
            <v>19241.599999999999</v>
          </cell>
          <cell r="I2428">
            <v>10462</v>
          </cell>
          <cell r="J2428">
            <v>2520.1999999999998</v>
          </cell>
          <cell r="K2428">
            <v>7941.8</v>
          </cell>
          <cell r="L2428">
            <v>2988.2</v>
          </cell>
          <cell r="M2428">
            <v>623.1</v>
          </cell>
          <cell r="N2428">
            <v>2365.1</v>
          </cell>
          <cell r="O2428">
            <v>3792.3</v>
          </cell>
          <cell r="P2428">
            <v>1058.4000000000001</v>
          </cell>
          <cell r="Q2428">
            <v>2733.9</v>
          </cell>
          <cell r="R2428">
            <v>3681.5</v>
          </cell>
          <cell r="S2428">
            <v>838.7</v>
          </cell>
          <cell r="T2428">
            <v>2842.8</v>
          </cell>
          <cell r="U2428">
            <v>14150.9</v>
          </cell>
          <cell r="V2428">
            <v>2851.1</v>
          </cell>
          <cell r="W2428">
            <v>11299.8</v>
          </cell>
          <cell r="X2428">
            <v>3886.6</v>
          </cell>
          <cell r="Y2428">
            <v>769.8</v>
          </cell>
          <cell r="Z2428">
            <v>3116.8</v>
          </cell>
          <cell r="AA2428">
            <v>5917.6</v>
          </cell>
          <cell r="AB2428">
            <v>1467.7</v>
          </cell>
          <cell r="AC2428">
            <v>4449.8999999999996</v>
          </cell>
          <cell r="AD2428">
            <v>4346.6000000000004</v>
          </cell>
          <cell r="AE2428">
            <v>613.6</v>
          </cell>
          <cell r="AF2428">
            <v>3733</v>
          </cell>
        </row>
        <row r="2429">
          <cell r="C2429" t="str">
            <v>606 MODERATE BEDDINGWP MD POS $ on Sls Alt Fulfill $</v>
          </cell>
          <cell r="D2429" t="str">
            <v>606 MODERATE BEDDING</v>
          </cell>
          <cell r="E2429" t="str">
            <v>WP MD POS $ on Sls Alt Fulfill $</v>
          </cell>
          <cell r="F2429">
            <v>0</v>
          </cell>
          <cell r="G2429">
            <v>0</v>
          </cell>
          <cell r="H2429">
            <v>0</v>
          </cell>
          <cell r="I2429">
            <v>0</v>
          </cell>
          <cell r="J2429">
            <v>0</v>
          </cell>
          <cell r="K2429">
            <v>0</v>
          </cell>
          <cell r="L2429">
            <v>0</v>
          </cell>
          <cell r="M2429">
            <v>0</v>
          </cell>
          <cell r="N2429">
            <v>0</v>
          </cell>
          <cell r="O2429">
            <v>0</v>
          </cell>
          <cell r="P2429">
            <v>0</v>
          </cell>
          <cell r="Q2429">
            <v>0</v>
          </cell>
          <cell r="R2429">
            <v>0</v>
          </cell>
          <cell r="S2429">
            <v>0</v>
          </cell>
          <cell r="T2429">
            <v>0</v>
          </cell>
          <cell r="U2429">
            <v>0</v>
          </cell>
          <cell r="V2429">
            <v>0</v>
          </cell>
          <cell r="W2429">
            <v>0</v>
          </cell>
          <cell r="X2429">
            <v>0</v>
          </cell>
          <cell r="Y2429">
            <v>0</v>
          </cell>
          <cell r="Z2429">
            <v>0</v>
          </cell>
          <cell r="AA2429">
            <v>0</v>
          </cell>
          <cell r="AB2429">
            <v>0</v>
          </cell>
          <cell r="AC2429">
            <v>0</v>
          </cell>
          <cell r="AD2429">
            <v>0</v>
          </cell>
          <cell r="AE2429">
            <v>0</v>
          </cell>
          <cell r="AF2429">
            <v>0</v>
          </cell>
        </row>
        <row r="2430">
          <cell r="C2430" t="str">
            <v>606 MODERATE BEDDINGWP MD POS $ on Sls Net Fulfilled $</v>
          </cell>
          <cell r="D2430" t="str">
            <v>606 MODERATE BEDDING</v>
          </cell>
          <cell r="E2430" t="str">
            <v>WP MD POS $ on Sls Net Fulfilled $</v>
          </cell>
          <cell r="F2430">
            <v>24612.799999999999</v>
          </cell>
          <cell r="G2430">
            <v>7181</v>
          </cell>
          <cell r="H2430">
            <v>17431.8</v>
          </cell>
          <cell r="I2430">
            <v>10462</v>
          </cell>
          <cell r="J2430">
            <v>3737.4</v>
          </cell>
          <cell r="K2430">
            <v>6724.5</v>
          </cell>
          <cell r="L2430">
            <v>2988.2</v>
          </cell>
          <cell r="M2430">
            <v>1179.8</v>
          </cell>
          <cell r="N2430">
            <v>1808.4</v>
          </cell>
          <cell r="O2430">
            <v>3792.3</v>
          </cell>
          <cell r="P2430">
            <v>1644.4</v>
          </cell>
          <cell r="Q2430">
            <v>2147.9</v>
          </cell>
          <cell r="R2430">
            <v>3681.5</v>
          </cell>
          <cell r="S2430">
            <v>913.3</v>
          </cell>
          <cell r="T2430">
            <v>2768.2</v>
          </cell>
          <cell r="U2430">
            <v>14150.9</v>
          </cell>
          <cell r="V2430">
            <v>3443.5</v>
          </cell>
          <cell r="W2430">
            <v>10707.3</v>
          </cell>
          <cell r="X2430">
            <v>3886.6</v>
          </cell>
          <cell r="Y2430">
            <v>969.1</v>
          </cell>
          <cell r="Z2430">
            <v>2917.5</v>
          </cell>
          <cell r="AA2430">
            <v>5917.6</v>
          </cell>
          <cell r="AB2430">
            <v>1536.6</v>
          </cell>
          <cell r="AC2430">
            <v>4381</v>
          </cell>
          <cell r="AD2430">
            <v>4346.6000000000004</v>
          </cell>
          <cell r="AE2430">
            <v>937.8</v>
          </cell>
          <cell r="AF2430">
            <v>3408.9</v>
          </cell>
        </row>
        <row r="2431">
          <cell r="C2431" t="str">
            <v>606 MODERATE BEDDINGWP MD POS $ on Sls Net Fulfilled $ var LY %</v>
          </cell>
          <cell r="D2431" t="str">
            <v>606 MODERATE BEDDING</v>
          </cell>
          <cell r="E2431" t="str">
            <v>WP MD POS $ on Sls Net Fulfilled $ var LY %</v>
          </cell>
          <cell r="F2431">
            <v>0.127</v>
          </cell>
          <cell r="G2431">
            <v>0.219</v>
          </cell>
          <cell r="H2431">
            <v>9.2999999999999999E-2</v>
          </cell>
          <cell r="I2431">
            <v>0.14499999999999999</v>
          </cell>
          <cell r="J2431">
            <v>0.24099999999999999</v>
          </cell>
          <cell r="K2431">
            <v>9.7000000000000003E-2</v>
          </cell>
          <cell r="L2431">
            <v>0.14499999999999999</v>
          </cell>
          <cell r="M2431">
            <v>0.24199999999999999</v>
          </cell>
          <cell r="N2431">
            <v>0.09</v>
          </cell>
          <cell r="O2431">
            <v>0.17499999999999999</v>
          </cell>
          <cell r="P2431">
            <v>0.28799999999999998</v>
          </cell>
          <cell r="Q2431">
            <v>0.10100000000000001</v>
          </cell>
          <cell r="R2431">
            <v>0.115</v>
          </cell>
          <cell r="S2431">
            <v>0.16400000000000001</v>
          </cell>
          <cell r="T2431">
            <v>9.9000000000000005E-2</v>
          </cell>
          <cell r="U2431">
            <v>0.114</v>
          </cell>
          <cell r="V2431">
            <v>0.19700000000000001</v>
          </cell>
          <cell r="W2431">
            <v>0.09</v>
          </cell>
          <cell r="X2431">
            <v>0.11799999999999999</v>
          </cell>
          <cell r="Y2431">
            <v>0.20499999999999999</v>
          </cell>
          <cell r="Z2431">
            <v>9.1999999999999998E-2</v>
          </cell>
          <cell r="AA2431">
            <v>0.124</v>
          </cell>
          <cell r="AB2431">
            <v>0.17599999999999999</v>
          </cell>
          <cell r="AC2431">
            <v>0.107</v>
          </cell>
          <cell r="AD2431">
            <v>9.8000000000000004E-2</v>
          </cell>
          <cell r="AE2431">
            <v>0.224</v>
          </cell>
          <cell r="AF2431">
            <v>6.7000000000000004E-2</v>
          </cell>
        </row>
        <row r="2432">
          <cell r="C2432" t="str">
            <v>606 MODERATE BEDDINGWP MD POS $ on Sls Net Fulfilled % on MD POS Fulfilled</v>
          </cell>
          <cell r="D2432" t="str">
            <v>606 MODERATE BEDDING</v>
          </cell>
          <cell r="E2432" t="str">
            <v>WP MD POS $ on Sls Net Fulfilled % on MD POS Fulfilled</v>
          </cell>
          <cell r="F2432">
            <v>1</v>
          </cell>
          <cell r="G2432">
            <v>1.337</v>
          </cell>
          <cell r="H2432">
            <v>0.90600000000000003</v>
          </cell>
          <cell r="I2432">
            <v>1</v>
          </cell>
          <cell r="J2432">
            <v>1.4830000000000001</v>
          </cell>
          <cell r="K2432">
            <v>0.84699999999999998</v>
          </cell>
          <cell r="L2432">
            <v>1</v>
          </cell>
          <cell r="M2432">
            <v>1.893</v>
          </cell>
          <cell r="N2432">
            <v>0.76500000000000001</v>
          </cell>
          <cell r="O2432">
            <v>1</v>
          </cell>
          <cell r="P2432">
            <v>1.554</v>
          </cell>
          <cell r="Q2432">
            <v>0.78600000000000003</v>
          </cell>
          <cell r="R2432">
            <v>1</v>
          </cell>
          <cell r="S2432">
            <v>1.089</v>
          </cell>
          <cell r="T2432">
            <v>0.97399999999999998</v>
          </cell>
          <cell r="U2432">
            <v>1</v>
          </cell>
          <cell r="V2432">
            <v>1.208</v>
          </cell>
          <cell r="W2432">
            <v>0.94799999999999995</v>
          </cell>
          <cell r="X2432">
            <v>1</v>
          </cell>
          <cell r="Y2432">
            <v>1.2589999999999999</v>
          </cell>
          <cell r="Z2432">
            <v>0.93600000000000005</v>
          </cell>
          <cell r="AA2432">
            <v>1</v>
          </cell>
          <cell r="AB2432">
            <v>1.0469999999999999</v>
          </cell>
          <cell r="AC2432">
            <v>0.98499999999999999</v>
          </cell>
          <cell r="AD2432">
            <v>1</v>
          </cell>
          <cell r="AE2432">
            <v>1.528</v>
          </cell>
          <cell r="AF2432">
            <v>0.91300000000000003</v>
          </cell>
        </row>
        <row r="2433">
          <cell r="C2433" t="str">
            <v>606 MODERATE BEDDINGWP MD POS $ on Sls Non Financial Cross Divisional $</v>
          </cell>
          <cell r="D2433" t="str">
            <v>606 MODERATE BEDDING</v>
          </cell>
          <cell r="E2433" t="str">
            <v>WP MD POS $ on Sls Non Financial Cross Divisional $</v>
          </cell>
          <cell r="F2433">
            <v>0</v>
          </cell>
          <cell r="G2433">
            <v>0</v>
          </cell>
          <cell r="H2433">
            <v>0</v>
          </cell>
          <cell r="I2433">
            <v>0</v>
          </cell>
          <cell r="J2433">
            <v>0</v>
          </cell>
          <cell r="K2433">
            <v>0</v>
          </cell>
          <cell r="L2433">
            <v>0</v>
          </cell>
          <cell r="M2433">
            <v>0</v>
          </cell>
          <cell r="N2433">
            <v>0</v>
          </cell>
          <cell r="O2433">
            <v>0</v>
          </cell>
          <cell r="P2433">
            <v>0</v>
          </cell>
          <cell r="Q2433">
            <v>0</v>
          </cell>
          <cell r="R2433">
            <v>0</v>
          </cell>
          <cell r="S2433">
            <v>0</v>
          </cell>
          <cell r="T2433">
            <v>0</v>
          </cell>
          <cell r="U2433">
            <v>0</v>
          </cell>
          <cell r="V2433">
            <v>0</v>
          </cell>
          <cell r="W2433">
            <v>0</v>
          </cell>
          <cell r="X2433">
            <v>0</v>
          </cell>
          <cell r="Y2433">
            <v>0</v>
          </cell>
          <cell r="Z2433">
            <v>0</v>
          </cell>
          <cell r="AA2433">
            <v>0</v>
          </cell>
          <cell r="AB2433">
            <v>0</v>
          </cell>
          <cell r="AC2433">
            <v>0</v>
          </cell>
          <cell r="AD2433">
            <v>0</v>
          </cell>
          <cell r="AE2433">
            <v>0</v>
          </cell>
          <cell r="AF2433">
            <v>0</v>
          </cell>
        </row>
        <row r="2434">
          <cell r="C2434" t="str">
            <v>606 MODERATE BEDDINGWP MD POS $ on Sls on Owned Inv $</v>
          </cell>
          <cell r="D2434" t="str">
            <v>606 MODERATE BEDDING</v>
          </cell>
          <cell r="E2434" t="str">
            <v>WP MD POS $ on Sls on Owned Inv $</v>
          </cell>
          <cell r="F2434">
            <v>14138.2</v>
          </cell>
          <cell r="G2434">
            <v>5371.2</v>
          </cell>
          <cell r="H2434">
            <v>8767</v>
          </cell>
          <cell r="I2434">
            <v>6303.9</v>
          </cell>
          <cell r="J2434">
            <v>2520.1999999999998</v>
          </cell>
          <cell r="K2434">
            <v>3783.8</v>
          </cell>
          <cell r="L2434">
            <v>1749.5</v>
          </cell>
          <cell r="M2434">
            <v>623.1</v>
          </cell>
          <cell r="N2434">
            <v>1126.4000000000001</v>
          </cell>
          <cell r="O2434">
            <v>2608.8000000000002</v>
          </cell>
          <cell r="P2434">
            <v>1058.4000000000001</v>
          </cell>
          <cell r="Q2434">
            <v>1550.4</v>
          </cell>
          <cell r="R2434">
            <v>1945.6</v>
          </cell>
          <cell r="S2434">
            <v>838.7</v>
          </cell>
          <cell r="T2434">
            <v>1107</v>
          </cell>
          <cell r="U2434">
            <v>7834.3</v>
          </cell>
          <cell r="V2434">
            <v>2851.1</v>
          </cell>
          <cell r="W2434">
            <v>4983.2</v>
          </cell>
          <cell r="X2434">
            <v>2169.4</v>
          </cell>
          <cell r="Y2434">
            <v>769.8</v>
          </cell>
          <cell r="Z2434">
            <v>1399.6</v>
          </cell>
          <cell r="AA2434">
            <v>3688.1</v>
          </cell>
          <cell r="AB2434">
            <v>1467.7</v>
          </cell>
          <cell r="AC2434">
            <v>2220.4</v>
          </cell>
          <cell r="AD2434">
            <v>1976.8</v>
          </cell>
          <cell r="AE2434">
            <v>613.6</v>
          </cell>
          <cell r="AF2434">
            <v>1363.2</v>
          </cell>
        </row>
        <row r="2435">
          <cell r="C2435" t="str">
            <v>606 MODERATE BEDDINGWP MD POS $ on Sls Vendor Filled $</v>
          </cell>
          <cell r="D2435" t="str">
            <v>606 MODERATE BEDDING</v>
          </cell>
          <cell r="E2435" t="str">
            <v>WP MD POS $ on Sls Vendor Filled $</v>
          </cell>
          <cell r="F2435">
            <v>10474.6</v>
          </cell>
          <cell r="G2435">
            <v>0</v>
          </cell>
          <cell r="H2435">
            <v>10474.6</v>
          </cell>
          <cell r="I2435">
            <v>4158</v>
          </cell>
          <cell r="J2435">
            <v>0</v>
          </cell>
          <cell r="K2435">
            <v>4158</v>
          </cell>
          <cell r="L2435">
            <v>1238.7</v>
          </cell>
          <cell r="M2435">
            <v>0</v>
          </cell>
          <cell r="N2435">
            <v>1238.7</v>
          </cell>
          <cell r="O2435">
            <v>1183.5</v>
          </cell>
          <cell r="P2435">
            <v>0</v>
          </cell>
          <cell r="Q2435">
            <v>1183.5</v>
          </cell>
          <cell r="R2435">
            <v>1735.8</v>
          </cell>
          <cell r="S2435">
            <v>0</v>
          </cell>
          <cell r="T2435">
            <v>1735.8</v>
          </cell>
          <cell r="U2435">
            <v>6316.6</v>
          </cell>
          <cell r="V2435">
            <v>0</v>
          </cell>
          <cell r="W2435">
            <v>6316.6</v>
          </cell>
          <cell r="X2435">
            <v>1717.3</v>
          </cell>
          <cell r="Y2435">
            <v>0</v>
          </cell>
          <cell r="Z2435">
            <v>1717.3</v>
          </cell>
          <cell r="AA2435">
            <v>2229.5</v>
          </cell>
          <cell r="AB2435">
            <v>0</v>
          </cell>
          <cell r="AC2435">
            <v>2229.5</v>
          </cell>
          <cell r="AD2435">
            <v>2369.8000000000002</v>
          </cell>
          <cell r="AE2435">
            <v>0</v>
          </cell>
          <cell r="AF2435">
            <v>2369.8000000000002</v>
          </cell>
        </row>
        <row r="2436">
          <cell r="C2436" t="str">
            <v>606 MODERATE BEDDINGWP MD POS %</v>
          </cell>
          <cell r="D2436" t="str">
            <v>606 MODERATE BEDDING</v>
          </cell>
          <cell r="E2436" t="str">
            <v>WP MD POS %</v>
          </cell>
          <cell r="F2436">
            <v>0.38200000000000001</v>
          </cell>
          <cell r="G2436">
            <v>0.34699999999999998</v>
          </cell>
          <cell r="H2436">
            <v>0.39300000000000002</v>
          </cell>
          <cell r="I2436">
            <v>0.33900000000000002</v>
          </cell>
          <cell r="J2436">
            <v>0.31900000000000001</v>
          </cell>
          <cell r="K2436">
            <v>0.34599999999999997</v>
          </cell>
          <cell r="L2436">
            <v>0.29799999999999999</v>
          </cell>
          <cell r="M2436">
            <v>0.28999999999999998</v>
          </cell>
          <cell r="N2436">
            <v>0.3</v>
          </cell>
          <cell r="O2436">
            <v>0.33800000000000002</v>
          </cell>
          <cell r="P2436">
            <v>0.31</v>
          </cell>
          <cell r="Q2436">
            <v>0.35</v>
          </cell>
          <cell r="R2436">
            <v>0.38300000000000001</v>
          </cell>
          <cell r="S2436">
            <v>0.36</v>
          </cell>
          <cell r="T2436">
            <v>0.39</v>
          </cell>
          <cell r="U2436">
            <v>0.42099999999999999</v>
          </cell>
          <cell r="V2436">
            <v>0.375</v>
          </cell>
          <cell r="W2436">
            <v>0.434</v>
          </cell>
          <cell r="X2436">
            <v>0.439</v>
          </cell>
          <cell r="Y2436">
            <v>0.37</v>
          </cell>
          <cell r="Z2436">
            <v>0.46</v>
          </cell>
          <cell r="AA2436">
            <v>0.46200000000000002</v>
          </cell>
          <cell r="AB2436">
            <v>0.44</v>
          </cell>
          <cell r="AC2436">
            <v>0.47</v>
          </cell>
          <cell r="AD2436">
            <v>0.36299999999999999</v>
          </cell>
          <cell r="AE2436">
            <v>0.28000000000000003</v>
          </cell>
          <cell r="AF2436">
            <v>0.38200000000000001</v>
          </cell>
        </row>
        <row r="2437">
          <cell r="C2437" t="str">
            <v>606 MODERATE BEDDINGWP MD POS % on Sls Alt Fulfill $</v>
          </cell>
          <cell r="D2437" t="str">
            <v>606 MODERATE BEDDING</v>
          </cell>
          <cell r="E2437" t="str">
            <v>WP MD POS % on Sls Alt Fulfill $</v>
          </cell>
          <cell r="F2437">
            <v>0</v>
          </cell>
          <cell r="G2437">
            <v>0</v>
          </cell>
          <cell r="H2437">
            <v>0</v>
          </cell>
          <cell r="I2437">
            <v>0</v>
          </cell>
          <cell r="J2437">
            <v>0</v>
          </cell>
          <cell r="K2437">
            <v>0</v>
          </cell>
          <cell r="L2437">
            <v>0</v>
          </cell>
          <cell r="M2437">
            <v>0</v>
          </cell>
          <cell r="N2437">
            <v>0</v>
          </cell>
          <cell r="O2437">
            <v>0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  <cell r="T2437">
            <v>0</v>
          </cell>
          <cell r="U2437">
            <v>0</v>
          </cell>
          <cell r="V2437">
            <v>0</v>
          </cell>
          <cell r="W2437">
            <v>0</v>
          </cell>
          <cell r="X2437">
            <v>0</v>
          </cell>
          <cell r="Y2437">
            <v>0</v>
          </cell>
          <cell r="Z2437">
            <v>0</v>
          </cell>
          <cell r="AA2437">
            <v>0</v>
          </cell>
          <cell r="AB2437">
            <v>0</v>
          </cell>
          <cell r="AC2437">
            <v>0</v>
          </cell>
          <cell r="AD2437">
            <v>0</v>
          </cell>
          <cell r="AE2437">
            <v>0</v>
          </cell>
          <cell r="AF2437">
            <v>0</v>
          </cell>
        </row>
        <row r="2438">
          <cell r="C2438" t="str">
            <v>606 MODERATE BEDDINGWP MD POS % on Sls Net Fulfilled $</v>
          </cell>
          <cell r="D2438" t="str">
            <v>606 MODERATE BEDDING</v>
          </cell>
          <cell r="E2438" t="str">
            <v>WP MD POS % on Sls Net Fulfilled $</v>
          </cell>
          <cell r="F2438">
            <v>0.38200000000000001</v>
          </cell>
          <cell r="G2438">
            <v>0.54100000000000004</v>
          </cell>
          <cell r="H2438">
            <v>0.34</v>
          </cell>
          <cell r="I2438">
            <v>0.33900000000000002</v>
          </cell>
          <cell r="J2438">
            <v>0.57199999999999995</v>
          </cell>
          <cell r="K2438">
            <v>0.27600000000000002</v>
          </cell>
          <cell r="L2438">
            <v>0.29799999999999999</v>
          </cell>
          <cell r="M2438">
            <v>0.747</v>
          </cell>
          <cell r="N2438">
            <v>0.214</v>
          </cell>
          <cell r="O2438">
            <v>0.33800000000000002</v>
          </cell>
          <cell r="P2438">
            <v>0.58799999999999997</v>
          </cell>
          <cell r="Q2438">
            <v>0.255</v>
          </cell>
          <cell r="R2438">
            <v>0.38300000000000001</v>
          </cell>
          <cell r="S2438">
            <v>0.42199999999999999</v>
          </cell>
          <cell r="T2438">
            <v>0.371</v>
          </cell>
          <cell r="U2438">
            <v>0.42099999999999999</v>
          </cell>
          <cell r="V2438">
            <v>0.51100000000000001</v>
          </cell>
          <cell r="W2438">
            <v>0.39800000000000002</v>
          </cell>
          <cell r="X2438">
            <v>0.439</v>
          </cell>
          <cell r="Y2438">
            <v>0.53200000000000003</v>
          </cell>
          <cell r="Z2438">
            <v>0.41499999999999998</v>
          </cell>
          <cell r="AA2438">
            <v>0.46200000000000002</v>
          </cell>
          <cell r="AB2438">
            <v>0.51800000000000002</v>
          </cell>
          <cell r="AC2438">
            <v>0.44500000000000001</v>
          </cell>
          <cell r="AD2438">
            <v>0.36299999999999999</v>
          </cell>
          <cell r="AE2438">
            <v>0.47899999999999998</v>
          </cell>
          <cell r="AF2438">
            <v>0.34100000000000003</v>
          </cell>
        </row>
        <row r="2439">
          <cell r="C2439" t="str">
            <v>606 MODERATE BEDDINGWP MD POS % on Sls Non Financial Cross Divisional $</v>
          </cell>
          <cell r="D2439" t="str">
            <v>606 MODERATE BEDDING</v>
          </cell>
          <cell r="E2439" t="str">
            <v>WP MD POS % on Sls Non Financial Cross Divisional $</v>
          </cell>
          <cell r="F2439">
            <v>0</v>
          </cell>
          <cell r="G2439">
            <v>0</v>
          </cell>
          <cell r="H2439">
            <v>0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  <cell r="O2439">
            <v>0</v>
          </cell>
          <cell r="P2439">
            <v>0</v>
          </cell>
          <cell r="Q2439">
            <v>0</v>
          </cell>
          <cell r="R2439">
            <v>0</v>
          </cell>
          <cell r="S2439">
            <v>0</v>
          </cell>
          <cell r="T2439">
            <v>0</v>
          </cell>
          <cell r="U2439">
            <v>0</v>
          </cell>
          <cell r="V2439">
            <v>0</v>
          </cell>
          <cell r="W2439">
            <v>0</v>
          </cell>
          <cell r="X2439">
            <v>0</v>
          </cell>
          <cell r="Y2439">
            <v>0</v>
          </cell>
          <cell r="Z2439">
            <v>0</v>
          </cell>
          <cell r="AA2439">
            <v>0</v>
          </cell>
          <cell r="AB2439">
            <v>0</v>
          </cell>
          <cell r="AC2439">
            <v>0</v>
          </cell>
          <cell r="AD2439">
            <v>0</v>
          </cell>
          <cell r="AE2439">
            <v>0</v>
          </cell>
          <cell r="AF2439">
            <v>0</v>
          </cell>
        </row>
        <row r="2440">
          <cell r="C2440" t="str">
            <v>606 MODERATE BEDDINGWP MD POS % on Sls on Owned Inv $</v>
          </cell>
          <cell r="D2440" t="str">
            <v>606 MODERATE BEDDING</v>
          </cell>
          <cell r="E2440" t="str">
            <v>WP MD POS % on Sls on Owned Inv $</v>
          </cell>
          <cell r="F2440">
            <v>0.34899999999999998</v>
          </cell>
          <cell r="G2440">
            <v>0.34699999999999998</v>
          </cell>
          <cell r="H2440">
            <v>0.35099999999999998</v>
          </cell>
          <cell r="I2440">
            <v>0.312</v>
          </cell>
          <cell r="J2440">
            <v>0.31900000000000001</v>
          </cell>
          <cell r="K2440">
            <v>0.307</v>
          </cell>
          <cell r="L2440">
            <v>0.29199999999999998</v>
          </cell>
          <cell r="M2440">
            <v>0.28999999999999998</v>
          </cell>
          <cell r="N2440">
            <v>0.29299999999999998</v>
          </cell>
          <cell r="O2440">
            <v>0.29099999999999998</v>
          </cell>
          <cell r="P2440">
            <v>0.31</v>
          </cell>
          <cell r="Q2440">
            <v>0.27900000000000003</v>
          </cell>
          <cell r="R2440">
            <v>0.372</v>
          </cell>
          <cell r="S2440">
            <v>0.36</v>
          </cell>
          <cell r="T2440">
            <v>0.38200000000000001</v>
          </cell>
          <cell r="U2440">
            <v>0.38600000000000001</v>
          </cell>
          <cell r="V2440">
            <v>0.375</v>
          </cell>
          <cell r="W2440">
            <v>0.39300000000000002</v>
          </cell>
          <cell r="X2440">
            <v>0.40799999999999997</v>
          </cell>
          <cell r="Y2440">
            <v>0.37</v>
          </cell>
          <cell r="Z2440">
            <v>0.432</v>
          </cell>
          <cell r="AA2440">
            <v>0.40799999999999997</v>
          </cell>
          <cell r="AB2440">
            <v>0.44</v>
          </cell>
          <cell r="AC2440">
            <v>0.39</v>
          </cell>
          <cell r="AD2440">
            <v>0.33300000000000002</v>
          </cell>
          <cell r="AE2440">
            <v>0.28000000000000003</v>
          </cell>
          <cell r="AF2440">
            <v>0.36399999999999999</v>
          </cell>
        </row>
        <row r="2441">
          <cell r="C2441" t="str">
            <v>606 MODERATE BEDDINGWP MD POS % on Sls Vendor Filled $</v>
          </cell>
          <cell r="D2441" t="str">
            <v>606 MODERATE BEDDING</v>
          </cell>
          <cell r="E2441" t="str">
            <v>WP MD POS % on Sls Vendor Filled $</v>
          </cell>
          <cell r="F2441">
            <v>0.436</v>
          </cell>
          <cell r="G2441">
            <v>0</v>
          </cell>
          <cell r="H2441">
            <v>0.436</v>
          </cell>
          <cell r="I2441">
            <v>0.38900000000000001</v>
          </cell>
          <cell r="J2441">
            <v>0</v>
          </cell>
          <cell r="K2441">
            <v>0.38900000000000001</v>
          </cell>
          <cell r="L2441">
            <v>0.307</v>
          </cell>
          <cell r="M2441">
            <v>0</v>
          </cell>
          <cell r="N2441">
            <v>0.307</v>
          </cell>
          <cell r="O2441">
            <v>0.52700000000000002</v>
          </cell>
          <cell r="P2441">
            <v>0</v>
          </cell>
          <cell r="Q2441">
            <v>0.52700000000000002</v>
          </cell>
          <cell r="R2441">
            <v>0.39500000000000002</v>
          </cell>
          <cell r="S2441">
            <v>0</v>
          </cell>
          <cell r="T2441">
            <v>0.39500000000000002</v>
          </cell>
          <cell r="U2441">
            <v>0.47399999999999998</v>
          </cell>
          <cell r="V2441">
            <v>0</v>
          </cell>
          <cell r="W2441">
            <v>0.47399999999999998</v>
          </cell>
          <cell r="X2441">
            <v>0.48499999999999999</v>
          </cell>
          <cell r="Y2441">
            <v>0</v>
          </cell>
          <cell r="Z2441">
            <v>0.48499999999999999</v>
          </cell>
          <cell r="AA2441">
            <v>0.59099999999999997</v>
          </cell>
          <cell r="AB2441">
            <v>0</v>
          </cell>
          <cell r="AC2441">
            <v>0.59099999999999997</v>
          </cell>
          <cell r="AD2441">
            <v>0.39300000000000002</v>
          </cell>
          <cell r="AE2441">
            <v>0</v>
          </cell>
          <cell r="AF2441">
            <v>0.39300000000000002</v>
          </cell>
        </row>
        <row r="2442">
          <cell r="C2442" t="str">
            <v>606 MODERATE BEDDINGWP MD POS Fulfilled $</v>
          </cell>
          <cell r="D2442" t="str">
            <v>606 MODERATE BEDDING</v>
          </cell>
          <cell r="E2442" t="str">
            <v>WP MD POS Fulfilled $</v>
          </cell>
          <cell r="F2442">
            <v>24612.799999999999</v>
          </cell>
          <cell r="G2442">
            <v>5371.2</v>
          </cell>
          <cell r="H2442">
            <v>19241.599999999999</v>
          </cell>
          <cell r="I2442">
            <v>10462</v>
          </cell>
          <cell r="J2442">
            <v>2520.1999999999998</v>
          </cell>
          <cell r="K2442">
            <v>7941.8</v>
          </cell>
          <cell r="L2442">
            <v>2988.2</v>
          </cell>
          <cell r="M2442">
            <v>623.1</v>
          </cell>
          <cell r="N2442">
            <v>2365.1</v>
          </cell>
          <cell r="O2442">
            <v>3792.3</v>
          </cell>
          <cell r="P2442">
            <v>1058.4000000000001</v>
          </cell>
          <cell r="Q2442">
            <v>2733.9</v>
          </cell>
          <cell r="R2442">
            <v>3681.5</v>
          </cell>
          <cell r="S2442">
            <v>838.7</v>
          </cell>
          <cell r="T2442">
            <v>2842.8</v>
          </cell>
          <cell r="U2442">
            <v>14150.9</v>
          </cell>
          <cell r="V2442">
            <v>2851.1</v>
          </cell>
          <cell r="W2442">
            <v>11299.8</v>
          </cell>
          <cell r="X2442">
            <v>3886.6</v>
          </cell>
          <cell r="Y2442">
            <v>769.8</v>
          </cell>
          <cell r="Z2442">
            <v>3116.8</v>
          </cell>
          <cell r="AA2442">
            <v>5917.6</v>
          </cell>
          <cell r="AB2442">
            <v>1467.7</v>
          </cell>
          <cell r="AC2442">
            <v>4449.8999999999996</v>
          </cell>
          <cell r="AD2442">
            <v>4346.6000000000004</v>
          </cell>
          <cell r="AE2442">
            <v>613.6</v>
          </cell>
          <cell r="AF2442">
            <v>3733</v>
          </cell>
        </row>
        <row r="2443">
          <cell r="C2443" t="str">
            <v>606 MODERATE BEDDINGWP MD POS Fulfilled %</v>
          </cell>
          <cell r="D2443" t="str">
            <v>606 MODERATE BEDDING</v>
          </cell>
          <cell r="E2443" t="str">
            <v>WP MD POS Fulfilled %</v>
          </cell>
          <cell r="F2443">
            <v>0.38200000000000001</v>
          </cell>
          <cell r="G2443">
            <v>0.34699999999999998</v>
          </cell>
          <cell r="H2443">
            <v>0.39300000000000002</v>
          </cell>
          <cell r="I2443">
            <v>0.33900000000000002</v>
          </cell>
          <cell r="J2443">
            <v>0.31900000000000001</v>
          </cell>
          <cell r="K2443">
            <v>0.34599999999999997</v>
          </cell>
          <cell r="L2443">
            <v>0.29799999999999999</v>
          </cell>
          <cell r="M2443">
            <v>0.28999999999999998</v>
          </cell>
          <cell r="N2443">
            <v>0.3</v>
          </cell>
          <cell r="O2443">
            <v>0.33800000000000002</v>
          </cell>
          <cell r="P2443">
            <v>0.31</v>
          </cell>
          <cell r="Q2443">
            <v>0.35</v>
          </cell>
          <cell r="R2443">
            <v>0.38300000000000001</v>
          </cell>
          <cell r="S2443">
            <v>0.36</v>
          </cell>
          <cell r="T2443">
            <v>0.39</v>
          </cell>
          <cell r="U2443">
            <v>0.42099999999999999</v>
          </cell>
          <cell r="V2443">
            <v>0.375</v>
          </cell>
          <cell r="W2443">
            <v>0.434</v>
          </cell>
          <cell r="X2443">
            <v>0.439</v>
          </cell>
          <cell r="Y2443">
            <v>0.37</v>
          </cell>
          <cell r="Z2443">
            <v>0.46</v>
          </cell>
          <cell r="AA2443">
            <v>0.46200000000000002</v>
          </cell>
          <cell r="AB2443">
            <v>0.44</v>
          </cell>
          <cell r="AC2443">
            <v>0.47</v>
          </cell>
          <cell r="AD2443">
            <v>0.36299999999999999</v>
          </cell>
          <cell r="AE2443">
            <v>0.28000000000000003</v>
          </cell>
          <cell r="AF2443">
            <v>0.38200000000000001</v>
          </cell>
        </row>
        <row r="2444">
          <cell r="C2444" t="str">
            <v>606 MODERATE BEDDINGWP MDA $</v>
          </cell>
          <cell r="D2444" t="str">
            <v>606 MODERATE BEDDING</v>
          </cell>
          <cell r="E2444" t="str">
            <v>WP MDA $</v>
          </cell>
          <cell r="F2444">
            <v>4206.1000000000004</v>
          </cell>
          <cell r="G2444">
            <v>782.1</v>
          </cell>
          <cell r="H2444">
            <v>3424</v>
          </cell>
          <cell r="I2444">
            <v>2818.4</v>
          </cell>
          <cell r="J2444">
            <v>549.6</v>
          </cell>
          <cell r="K2444">
            <v>2268.6999999999998</v>
          </cell>
          <cell r="L2444">
            <v>1229</v>
          </cell>
          <cell r="M2444">
            <v>281.7</v>
          </cell>
          <cell r="N2444">
            <v>947.3</v>
          </cell>
          <cell r="O2444">
            <v>794</v>
          </cell>
          <cell r="P2444">
            <v>263.10000000000002</v>
          </cell>
          <cell r="Q2444">
            <v>530.9</v>
          </cell>
          <cell r="R2444">
            <v>795.4</v>
          </cell>
          <cell r="S2444">
            <v>4.9000000000000004</v>
          </cell>
          <cell r="T2444">
            <v>790.5</v>
          </cell>
          <cell r="U2444">
            <v>1387.7</v>
          </cell>
          <cell r="V2444">
            <v>232.5</v>
          </cell>
          <cell r="W2444">
            <v>1155.3</v>
          </cell>
          <cell r="X2444">
            <v>525.5</v>
          </cell>
          <cell r="Y2444">
            <v>34.1</v>
          </cell>
          <cell r="Z2444">
            <v>491.4</v>
          </cell>
          <cell r="AA2444">
            <v>423.4</v>
          </cell>
          <cell r="AB2444">
            <v>118.2</v>
          </cell>
          <cell r="AC2444">
            <v>305.2</v>
          </cell>
          <cell r="AD2444">
            <v>438.8</v>
          </cell>
          <cell r="AE2444">
            <v>80.099999999999994</v>
          </cell>
          <cell r="AF2444">
            <v>358.7</v>
          </cell>
        </row>
        <row r="2445">
          <cell r="C2445" t="str">
            <v>606 MODERATE BEDDINGWP MDA C$</v>
          </cell>
          <cell r="D2445" t="str">
            <v>606 MODERATE BEDDING</v>
          </cell>
          <cell r="E2445" t="str">
            <v>WP MDA C$</v>
          </cell>
          <cell r="F2445">
            <v>1708.2</v>
          </cell>
          <cell r="G2445">
            <v>0</v>
          </cell>
          <cell r="H2445">
            <v>0</v>
          </cell>
          <cell r="I2445">
            <v>1143.2</v>
          </cell>
          <cell r="J2445">
            <v>0</v>
          </cell>
          <cell r="K2445">
            <v>0</v>
          </cell>
          <cell r="L2445">
            <v>483.7</v>
          </cell>
          <cell r="M2445">
            <v>0</v>
          </cell>
          <cell r="N2445">
            <v>0</v>
          </cell>
          <cell r="O2445">
            <v>330.5</v>
          </cell>
          <cell r="P2445">
            <v>0</v>
          </cell>
          <cell r="Q2445">
            <v>0</v>
          </cell>
          <cell r="R2445">
            <v>329</v>
          </cell>
          <cell r="S2445">
            <v>0</v>
          </cell>
          <cell r="T2445">
            <v>0</v>
          </cell>
          <cell r="U2445">
            <v>565.1</v>
          </cell>
          <cell r="V2445">
            <v>0</v>
          </cell>
          <cell r="W2445">
            <v>0</v>
          </cell>
          <cell r="X2445">
            <v>215.3</v>
          </cell>
          <cell r="Y2445">
            <v>0</v>
          </cell>
          <cell r="Z2445">
            <v>0</v>
          </cell>
          <cell r="AA2445">
            <v>171.4</v>
          </cell>
          <cell r="AB2445">
            <v>0</v>
          </cell>
          <cell r="AC2445">
            <v>0</v>
          </cell>
          <cell r="AD2445">
            <v>178.4</v>
          </cell>
          <cell r="AE2445">
            <v>0</v>
          </cell>
          <cell r="AF2445">
            <v>0</v>
          </cell>
        </row>
        <row r="2446">
          <cell r="C2446" t="str">
            <v>606 MODERATE BEDDINGWP MDA C$ % Rec Gross C$</v>
          </cell>
          <cell r="D2446" t="str">
            <v>606 MODERATE BEDDING</v>
          </cell>
          <cell r="E2446" t="str">
            <v>WP MDA C$ % Rec Gross C$</v>
          </cell>
          <cell r="F2446">
            <v>4.2999999999999997E-2</v>
          </cell>
          <cell r="G2446">
            <v>0</v>
          </cell>
          <cell r="H2446">
            <v>0</v>
          </cell>
          <cell r="I2446">
            <v>5.7000000000000002E-2</v>
          </cell>
          <cell r="J2446">
            <v>0</v>
          </cell>
          <cell r="K2446">
            <v>0</v>
          </cell>
          <cell r="L2446">
            <v>0.06</v>
          </cell>
          <cell r="M2446">
            <v>0</v>
          </cell>
          <cell r="N2446">
            <v>0</v>
          </cell>
          <cell r="O2446">
            <v>5.2999999999999999E-2</v>
          </cell>
          <cell r="P2446">
            <v>0</v>
          </cell>
          <cell r="Q2446">
            <v>0</v>
          </cell>
          <cell r="R2446">
            <v>5.8000000000000003E-2</v>
          </cell>
          <cell r="S2446">
            <v>0</v>
          </cell>
          <cell r="T2446">
            <v>0</v>
          </cell>
          <cell r="U2446">
            <v>2.8000000000000001E-2</v>
          </cell>
          <cell r="V2446">
            <v>0</v>
          </cell>
          <cell r="W2446">
            <v>0</v>
          </cell>
          <cell r="X2446">
            <v>2.7E-2</v>
          </cell>
          <cell r="Y2446">
            <v>0</v>
          </cell>
          <cell r="Z2446">
            <v>0</v>
          </cell>
          <cell r="AA2446">
            <v>2.7E-2</v>
          </cell>
          <cell r="AB2446">
            <v>0</v>
          </cell>
          <cell r="AC2446">
            <v>0</v>
          </cell>
          <cell r="AD2446">
            <v>3.1E-2</v>
          </cell>
          <cell r="AE2446">
            <v>0</v>
          </cell>
          <cell r="AF2446">
            <v>0</v>
          </cell>
        </row>
        <row r="2447">
          <cell r="C2447" t="str">
            <v>606 MODERATE BEDDINGWP MDA MU %</v>
          </cell>
          <cell r="D2447" t="str">
            <v>606 MODERATE BEDDING</v>
          </cell>
          <cell r="E2447" t="str">
            <v>WP MDA MU %</v>
          </cell>
          <cell r="F2447">
            <v>0.59389999999999998</v>
          </cell>
          <cell r="G2447">
            <v>0</v>
          </cell>
          <cell r="H2447">
            <v>0</v>
          </cell>
          <cell r="I2447">
            <v>0.59440000000000004</v>
          </cell>
          <cell r="J2447">
            <v>0</v>
          </cell>
          <cell r="K2447">
            <v>0</v>
          </cell>
          <cell r="L2447">
            <v>0.60640000000000005</v>
          </cell>
          <cell r="M2447">
            <v>0</v>
          </cell>
          <cell r="N2447">
            <v>0</v>
          </cell>
          <cell r="O2447">
            <v>0.58379999999999999</v>
          </cell>
          <cell r="P2447">
            <v>0</v>
          </cell>
          <cell r="Q2447">
            <v>0</v>
          </cell>
          <cell r="R2447">
            <v>0.58640000000000003</v>
          </cell>
          <cell r="S2447">
            <v>0</v>
          </cell>
          <cell r="T2447">
            <v>0</v>
          </cell>
          <cell r="U2447">
            <v>0.59279999999999999</v>
          </cell>
          <cell r="V2447">
            <v>0</v>
          </cell>
          <cell r="W2447">
            <v>0</v>
          </cell>
          <cell r="X2447">
            <v>0.59030000000000005</v>
          </cell>
          <cell r="Y2447">
            <v>0</v>
          </cell>
          <cell r="Z2447">
            <v>0</v>
          </cell>
          <cell r="AA2447">
            <v>0.59530000000000005</v>
          </cell>
          <cell r="AB2447">
            <v>0</v>
          </cell>
          <cell r="AC2447">
            <v>0</v>
          </cell>
          <cell r="AD2447">
            <v>0.59340000000000004</v>
          </cell>
          <cell r="AE2447">
            <v>0</v>
          </cell>
          <cell r="AF2447">
            <v>0</v>
          </cell>
        </row>
        <row r="2448">
          <cell r="C2448" t="str">
            <v>606 MODERATE BEDDINGWP MM $</v>
          </cell>
          <cell r="D2448" t="str">
            <v>606 MODERATE BEDDING</v>
          </cell>
          <cell r="E2448" t="str">
            <v>WP MM $</v>
          </cell>
          <cell r="F2448">
            <v>27814.1</v>
          </cell>
          <cell r="G2448">
            <v>0</v>
          </cell>
          <cell r="H2448">
            <v>0</v>
          </cell>
          <cell r="I2448">
            <v>14337</v>
          </cell>
          <cell r="J2448">
            <v>0</v>
          </cell>
          <cell r="K2448">
            <v>0</v>
          </cell>
          <cell r="L2448">
            <v>4866</v>
          </cell>
          <cell r="M2448">
            <v>0</v>
          </cell>
          <cell r="N2448">
            <v>0</v>
          </cell>
          <cell r="O2448">
            <v>5181</v>
          </cell>
          <cell r="P2448">
            <v>0</v>
          </cell>
          <cell r="Q2448">
            <v>0</v>
          </cell>
          <cell r="R2448">
            <v>4290</v>
          </cell>
          <cell r="S2448">
            <v>0</v>
          </cell>
          <cell r="T2448">
            <v>0</v>
          </cell>
          <cell r="U2448">
            <v>13477.1</v>
          </cell>
          <cell r="V2448">
            <v>0</v>
          </cell>
          <cell r="W2448">
            <v>0</v>
          </cell>
          <cell r="X2448">
            <v>3566.7</v>
          </cell>
          <cell r="Y2448">
            <v>0</v>
          </cell>
          <cell r="Z2448">
            <v>0</v>
          </cell>
          <cell r="AA2448">
            <v>4815</v>
          </cell>
          <cell r="AB2448">
            <v>0</v>
          </cell>
          <cell r="AC2448">
            <v>0</v>
          </cell>
          <cell r="AD2448">
            <v>5095.3999999999996</v>
          </cell>
          <cell r="AE2448">
            <v>0</v>
          </cell>
          <cell r="AF2448">
            <v>0</v>
          </cell>
        </row>
        <row r="2449">
          <cell r="C2449" t="str">
            <v>606 MODERATE BEDDINGWP MM %</v>
          </cell>
          <cell r="D2449" t="str">
            <v>606 MODERATE BEDDING</v>
          </cell>
          <cell r="E2449" t="str">
            <v>WP MM %</v>
          </cell>
          <cell r="F2449">
            <v>0.43120000000000003</v>
          </cell>
          <cell r="G2449">
            <v>0</v>
          </cell>
          <cell r="H2449">
            <v>0</v>
          </cell>
          <cell r="I2449">
            <v>0.46429999999999999</v>
          </cell>
          <cell r="J2449">
            <v>0</v>
          </cell>
          <cell r="K2449">
            <v>0</v>
          </cell>
          <cell r="L2449">
            <v>0.48499999999999999</v>
          </cell>
          <cell r="M2449">
            <v>0</v>
          </cell>
          <cell r="N2449">
            <v>0</v>
          </cell>
          <cell r="O2449">
            <v>0.46150000000000002</v>
          </cell>
          <cell r="P2449">
            <v>0</v>
          </cell>
          <cell r="Q2449">
            <v>0</v>
          </cell>
          <cell r="R2449">
            <v>0.44600000000000001</v>
          </cell>
          <cell r="S2449">
            <v>0</v>
          </cell>
          <cell r="T2449">
            <v>0</v>
          </cell>
          <cell r="U2449">
            <v>0.40079999999999999</v>
          </cell>
          <cell r="V2449">
            <v>0</v>
          </cell>
          <cell r="W2449">
            <v>0</v>
          </cell>
          <cell r="X2449">
            <v>0.4027</v>
          </cell>
          <cell r="Y2449">
            <v>0</v>
          </cell>
          <cell r="Z2449">
            <v>0</v>
          </cell>
          <cell r="AA2449">
            <v>0.37609999999999999</v>
          </cell>
          <cell r="AB2449">
            <v>0</v>
          </cell>
          <cell r="AC2449">
            <v>0</v>
          </cell>
          <cell r="AD2449">
            <v>0.4259</v>
          </cell>
          <cell r="AE2449">
            <v>0</v>
          </cell>
          <cell r="AF2449">
            <v>0</v>
          </cell>
        </row>
        <row r="2450">
          <cell r="C2450" t="str">
            <v>606 MODERATE BEDDINGWP MUGS %</v>
          </cell>
          <cell r="D2450" t="str">
            <v>606 MODERATE BEDDING</v>
          </cell>
          <cell r="E2450" t="str">
            <v>WP MUGS %</v>
          </cell>
          <cell r="F2450">
            <v>0.59489999999999998</v>
          </cell>
          <cell r="G2450">
            <v>0</v>
          </cell>
          <cell r="H2450">
            <v>0</v>
          </cell>
          <cell r="I2450">
            <v>0.59389999999999998</v>
          </cell>
          <cell r="J2450">
            <v>0</v>
          </cell>
          <cell r="K2450">
            <v>0</v>
          </cell>
          <cell r="L2450">
            <v>0.58840000000000003</v>
          </cell>
          <cell r="M2450">
            <v>0</v>
          </cell>
          <cell r="N2450">
            <v>0</v>
          </cell>
          <cell r="O2450">
            <v>0.59550000000000003</v>
          </cell>
          <cell r="P2450">
            <v>0</v>
          </cell>
          <cell r="Q2450">
            <v>0</v>
          </cell>
          <cell r="R2450">
            <v>0.59719999999999995</v>
          </cell>
          <cell r="S2450">
            <v>0</v>
          </cell>
          <cell r="T2450">
            <v>0</v>
          </cell>
          <cell r="U2450">
            <v>0.5958</v>
          </cell>
          <cell r="V2450">
            <v>0</v>
          </cell>
          <cell r="W2450">
            <v>0</v>
          </cell>
          <cell r="X2450">
            <v>0.60329999999999995</v>
          </cell>
          <cell r="Y2450">
            <v>0</v>
          </cell>
          <cell r="Z2450">
            <v>0</v>
          </cell>
          <cell r="AA2450">
            <v>0.59309999999999996</v>
          </cell>
          <cell r="AB2450">
            <v>0</v>
          </cell>
          <cell r="AC2450">
            <v>0</v>
          </cell>
          <cell r="AD2450">
            <v>0.59299999999999997</v>
          </cell>
          <cell r="AE2450">
            <v>0</v>
          </cell>
          <cell r="AF2450">
            <v>0</v>
          </cell>
        </row>
        <row r="2451">
          <cell r="C2451" t="str">
            <v>606 MODERATE BEDDINGWP Net MU %</v>
          </cell>
          <cell r="D2451" t="str">
            <v>606 MODERATE BEDDING</v>
          </cell>
          <cell r="E2451" t="str">
            <v>WP Net MU %</v>
          </cell>
          <cell r="F2451">
            <v>0.59619999999999995</v>
          </cell>
          <cell r="G2451">
            <v>0</v>
          </cell>
          <cell r="H2451">
            <v>0</v>
          </cell>
          <cell r="I2451">
            <v>0.59599999999999997</v>
          </cell>
          <cell r="J2451">
            <v>0</v>
          </cell>
          <cell r="K2451">
            <v>0</v>
          </cell>
          <cell r="L2451">
            <v>0.5877</v>
          </cell>
          <cell r="M2451">
            <v>0</v>
          </cell>
          <cell r="N2451">
            <v>0</v>
          </cell>
          <cell r="O2451">
            <v>0.60250000000000004</v>
          </cell>
          <cell r="P2451">
            <v>0</v>
          </cell>
          <cell r="Q2451">
            <v>0</v>
          </cell>
          <cell r="R2451">
            <v>0.60029999999999994</v>
          </cell>
          <cell r="S2451">
            <v>0</v>
          </cell>
          <cell r="T2451">
            <v>0</v>
          </cell>
          <cell r="U2451">
            <v>0.59640000000000004</v>
          </cell>
          <cell r="V2451">
            <v>0</v>
          </cell>
          <cell r="W2451">
            <v>0</v>
          </cell>
          <cell r="X2451">
            <v>0.60429999999999995</v>
          </cell>
          <cell r="Y2451">
            <v>0</v>
          </cell>
          <cell r="Z2451">
            <v>0</v>
          </cell>
          <cell r="AA2451">
            <v>0.59060000000000001</v>
          </cell>
          <cell r="AB2451">
            <v>0</v>
          </cell>
          <cell r="AC2451">
            <v>0</v>
          </cell>
          <cell r="AD2451">
            <v>0.59160000000000001</v>
          </cell>
          <cell r="AE2451">
            <v>0</v>
          </cell>
          <cell r="AF2451">
            <v>0</v>
          </cell>
        </row>
        <row r="2452">
          <cell r="C2452" t="str">
            <v>606 MODERATE BEDDINGWP Notes</v>
          </cell>
          <cell r="D2452" t="str">
            <v>606 MODERATE BEDDING</v>
          </cell>
          <cell r="E2452" t="str">
            <v>WP Notes</v>
          </cell>
        </row>
        <row r="2453">
          <cell r="C2453" t="str">
            <v>606 MODERATE BEDDINGWP OCS C$</v>
          </cell>
          <cell r="D2453" t="str">
            <v>606 MODERATE BEDDING</v>
          </cell>
          <cell r="E2453" t="str">
            <v>WP OCS C$</v>
          </cell>
          <cell r="F2453">
            <v>9.4</v>
          </cell>
          <cell r="G2453">
            <v>0</v>
          </cell>
          <cell r="H2453">
            <v>0</v>
          </cell>
          <cell r="I2453">
            <v>2.4</v>
          </cell>
          <cell r="J2453">
            <v>0</v>
          </cell>
          <cell r="K2453">
            <v>0</v>
          </cell>
          <cell r="L2453">
            <v>0.5</v>
          </cell>
          <cell r="M2453">
            <v>0</v>
          </cell>
          <cell r="N2453">
            <v>0</v>
          </cell>
          <cell r="O2453">
            <v>0.8</v>
          </cell>
          <cell r="P2453">
            <v>0</v>
          </cell>
          <cell r="Q2453">
            <v>0</v>
          </cell>
          <cell r="R2453">
            <v>1.1000000000000001</v>
          </cell>
          <cell r="S2453">
            <v>0</v>
          </cell>
          <cell r="T2453">
            <v>0</v>
          </cell>
          <cell r="U2453">
            <v>6.9</v>
          </cell>
          <cell r="V2453">
            <v>0</v>
          </cell>
          <cell r="W2453">
            <v>0</v>
          </cell>
          <cell r="X2453">
            <v>5.3</v>
          </cell>
          <cell r="Y2453">
            <v>0</v>
          </cell>
          <cell r="Z2453">
            <v>0</v>
          </cell>
          <cell r="AA2453">
            <v>0.9</v>
          </cell>
          <cell r="AB2453">
            <v>0</v>
          </cell>
          <cell r="AC2453">
            <v>0</v>
          </cell>
          <cell r="AD2453">
            <v>0.8</v>
          </cell>
          <cell r="AE2453">
            <v>0</v>
          </cell>
          <cell r="AF2453">
            <v>0</v>
          </cell>
        </row>
        <row r="2454">
          <cell r="C2454" t="str">
            <v>606 MODERATE BEDDINGWP Rec Gross $</v>
          </cell>
          <cell r="D2454" t="str">
            <v>606 MODERATE BEDDING</v>
          </cell>
          <cell r="E2454" t="str">
            <v>WP Rec Gross $</v>
          </cell>
          <cell r="F2454">
            <v>103148</v>
          </cell>
          <cell r="G2454">
            <v>27861</v>
          </cell>
          <cell r="H2454">
            <v>75287</v>
          </cell>
          <cell r="I2454">
            <v>51162.8</v>
          </cell>
          <cell r="J2454">
            <v>15294.7</v>
          </cell>
          <cell r="K2454">
            <v>35868.1</v>
          </cell>
          <cell r="L2454">
            <v>20440.599999999999</v>
          </cell>
          <cell r="M2454">
            <v>4622.2</v>
          </cell>
          <cell r="N2454">
            <v>15818.4</v>
          </cell>
          <cell r="O2454">
            <v>15912.1</v>
          </cell>
          <cell r="P2454">
            <v>6172.5</v>
          </cell>
          <cell r="Q2454">
            <v>9739.6</v>
          </cell>
          <cell r="R2454">
            <v>14810.1</v>
          </cell>
          <cell r="S2454">
            <v>4500</v>
          </cell>
          <cell r="T2454">
            <v>10310.1</v>
          </cell>
          <cell r="U2454">
            <v>51985.2</v>
          </cell>
          <cell r="V2454">
            <v>12566.3</v>
          </cell>
          <cell r="W2454">
            <v>39418.800000000003</v>
          </cell>
          <cell r="X2454">
            <v>20974.400000000001</v>
          </cell>
          <cell r="Y2454">
            <v>5194.8</v>
          </cell>
          <cell r="Z2454">
            <v>15779.5</v>
          </cell>
          <cell r="AA2454">
            <v>16473.2</v>
          </cell>
          <cell r="AB2454">
            <v>3000</v>
          </cell>
          <cell r="AC2454">
            <v>13473.2</v>
          </cell>
          <cell r="AD2454">
            <v>14537.6</v>
          </cell>
          <cell r="AE2454">
            <v>4371.5</v>
          </cell>
          <cell r="AF2454">
            <v>10166.1</v>
          </cell>
        </row>
        <row r="2455">
          <cell r="C2455" t="str">
            <v>606 MODERATE BEDDINGWP Rec Gross $ % Seas</v>
          </cell>
          <cell r="D2455" t="str">
            <v>606 MODERATE BEDDING</v>
          </cell>
          <cell r="E2455" t="str">
            <v>WP Rec Gross $ % Seas</v>
          </cell>
          <cell r="F2455">
            <v>1</v>
          </cell>
          <cell r="G2455">
            <v>1</v>
          </cell>
          <cell r="H2455">
            <v>1</v>
          </cell>
          <cell r="I2455">
            <v>0.496</v>
          </cell>
          <cell r="J2455">
            <v>0.54900000000000004</v>
          </cell>
          <cell r="K2455">
            <v>0.47599999999999998</v>
          </cell>
          <cell r="L2455">
            <v>0.19800000000000001</v>
          </cell>
          <cell r="M2455">
            <v>0.16600000000000001</v>
          </cell>
          <cell r="N2455">
            <v>0.21</v>
          </cell>
          <cell r="O2455">
            <v>0.154</v>
          </cell>
          <cell r="P2455">
            <v>0.222</v>
          </cell>
          <cell r="Q2455">
            <v>0.129</v>
          </cell>
          <cell r="R2455">
            <v>0.14399999999999999</v>
          </cell>
          <cell r="S2455">
            <v>0.16200000000000001</v>
          </cell>
          <cell r="T2455">
            <v>0.13700000000000001</v>
          </cell>
          <cell r="U2455">
            <v>0.504</v>
          </cell>
          <cell r="V2455">
            <v>0.45100000000000001</v>
          </cell>
          <cell r="W2455">
            <v>0.52400000000000002</v>
          </cell>
          <cell r="X2455">
            <v>0.20300000000000001</v>
          </cell>
          <cell r="Y2455">
            <v>0.186</v>
          </cell>
          <cell r="Z2455">
            <v>0.21</v>
          </cell>
          <cell r="AA2455">
            <v>0.16</v>
          </cell>
          <cell r="AB2455">
            <v>0.108</v>
          </cell>
          <cell r="AC2455">
            <v>0.17899999999999999</v>
          </cell>
          <cell r="AD2455">
            <v>0.14099999999999999</v>
          </cell>
          <cell r="AE2455">
            <v>0.157</v>
          </cell>
          <cell r="AF2455">
            <v>0.13500000000000001</v>
          </cell>
        </row>
        <row r="2456">
          <cell r="C2456" t="str">
            <v>606 MODERATE BEDDINGWP Rec Gross $ var CCl CP %</v>
          </cell>
          <cell r="D2456" t="str">
            <v>606 MODERATE BEDDING</v>
          </cell>
          <cell r="E2456" t="str">
            <v>WP Rec Gross $ var CCl CP %</v>
          </cell>
          <cell r="F2456">
            <v>0</v>
          </cell>
          <cell r="G2456">
            <v>0</v>
          </cell>
          <cell r="H2456">
            <v>0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  <cell r="O2456">
            <v>0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  <cell r="T2456">
            <v>0</v>
          </cell>
          <cell r="U2456">
            <v>0</v>
          </cell>
          <cell r="V2456">
            <v>0</v>
          </cell>
          <cell r="W2456">
            <v>0</v>
          </cell>
          <cell r="X2456">
            <v>0</v>
          </cell>
          <cell r="Y2456">
            <v>0</v>
          </cell>
          <cell r="Z2456">
            <v>0</v>
          </cell>
          <cell r="AA2456">
            <v>0</v>
          </cell>
          <cell r="AB2456">
            <v>0</v>
          </cell>
          <cell r="AC2456">
            <v>0</v>
          </cell>
          <cell r="AD2456">
            <v>0</v>
          </cell>
          <cell r="AE2456">
            <v>0</v>
          </cell>
          <cell r="AF2456">
            <v>0</v>
          </cell>
        </row>
        <row r="2457">
          <cell r="C2457" t="str">
            <v>606 MODERATE BEDDINGWP Rec Gross $ var CVnd CP %</v>
          </cell>
          <cell r="D2457" t="str">
            <v>606 MODERATE BEDDING</v>
          </cell>
          <cell r="E2457" t="str">
            <v>WP Rec Gross $ var CVnd CP %</v>
          </cell>
          <cell r="F2457">
            <v>0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  <cell r="K2457">
            <v>0</v>
          </cell>
          <cell r="L2457">
            <v>0</v>
          </cell>
          <cell r="M2457">
            <v>0</v>
          </cell>
          <cell r="N2457">
            <v>0</v>
          </cell>
          <cell r="O2457">
            <v>0</v>
          </cell>
          <cell r="P2457">
            <v>0</v>
          </cell>
          <cell r="Q2457">
            <v>0</v>
          </cell>
          <cell r="R2457">
            <v>0</v>
          </cell>
          <cell r="S2457">
            <v>0</v>
          </cell>
          <cell r="T2457">
            <v>0</v>
          </cell>
          <cell r="U2457">
            <v>0</v>
          </cell>
          <cell r="V2457">
            <v>0</v>
          </cell>
          <cell r="W2457">
            <v>0</v>
          </cell>
          <cell r="X2457">
            <v>0</v>
          </cell>
          <cell r="Y2457">
            <v>0</v>
          </cell>
          <cell r="Z2457">
            <v>0</v>
          </cell>
          <cell r="AA2457">
            <v>0</v>
          </cell>
          <cell r="AB2457">
            <v>0</v>
          </cell>
          <cell r="AC2457">
            <v>0</v>
          </cell>
          <cell r="AD2457">
            <v>0</v>
          </cell>
          <cell r="AE2457">
            <v>0</v>
          </cell>
          <cell r="AF2457">
            <v>0</v>
          </cell>
        </row>
        <row r="2458">
          <cell r="C2458" t="str">
            <v>606 MODERATE BEDDINGWP Rec Gross $ var LDpt CP %</v>
          </cell>
          <cell r="D2458" t="str">
            <v>606 MODERATE BEDDING</v>
          </cell>
          <cell r="E2458" t="str">
            <v>WP Rec Gross $ var LDpt CP %</v>
          </cell>
          <cell r="F2458">
            <v>0</v>
          </cell>
          <cell r="G2458">
            <v>0</v>
          </cell>
          <cell r="H2458">
            <v>0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  <cell r="O2458">
            <v>0</v>
          </cell>
          <cell r="P2458">
            <v>0</v>
          </cell>
          <cell r="Q2458">
            <v>0</v>
          </cell>
          <cell r="R2458">
            <v>0</v>
          </cell>
          <cell r="S2458">
            <v>0</v>
          </cell>
          <cell r="T2458">
            <v>0</v>
          </cell>
          <cell r="U2458">
            <v>0</v>
          </cell>
          <cell r="V2458">
            <v>0</v>
          </cell>
          <cell r="W2458">
            <v>0</v>
          </cell>
          <cell r="X2458">
            <v>0</v>
          </cell>
          <cell r="Y2458">
            <v>0</v>
          </cell>
          <cell r="Z2458">
            <v>0</v>
          </cell>
          <cell r="AA2458">
            <v>0</v>
          </cell>
          <cell r="AB2458">
            <v>0</v>
          </cell>
          <cell r="AC2458">
            <v>0</v>
          </cell>
          <cell r="AD2458">
            <v>0</v>
          </cell>
          <cell r="AE2458">
            <v>0</v>
          </cell>
          <cell r="AF2458">
            <v>0</v>
          </cell>
        </row>
        <row r="2459">
          <cell r="C2459" t="str">
            <v>606 MODERATE BEDDINGWP Rec Gross $ var LY %</v>
          </cell>
          <cell r="D2459" t="str">
            <v>606 MODERATE BEDDING</v>
          </cell>
          <cell r="E2459" t="str">
            <v>WP Rec Gross $ var LY %</v>
          </cell>
          <cell r="F2459">
            <v>5.7000000000000002E-2</v>
          </cell>
          <cell r="G2459">
            <v>8.9999999999999993E-3</v>
          </cell>
          <cell r="H2459">
            <v>7.6999999999999999E-2</v>
          </cell>
          <cell r="I2459">
            <v>-9.2999999999999999E-2</v>
          </cell>
          <cell r="J2459">
            <v>-0.245</v>
          </cell>
          <cell r="K2459">
            <v>-8.0000000000000002E-3</v>
          </cell>
          <cell r="L2459">
            <v>0.496</v>
          </cell>
          <cell r="M2459">
            <v>1.5760000000000001</v>
          </cell>
          <cell r="N2459">
            <v>0.33300000000000002</v>
          </cell>
          <cell r="O2459">
            <v>-0.18099999999999999</v>
          </cell>
          <cell r="P2459">
            <v>-0.27</v>
          </cell>
          <cell r="Q2459">
            <v>-0.113</v>
          </cell>
          <cell r="R2459">
            <v>-0.36499999999999999</v>
          </cell>
          <cell r="S2459">
            <v>-0.55000000000000004</v>
          </cell>
          <cell r="T2459">
            <v>-0.22500000000000001</v>
          </cell>
          <cell r="U2459">
            <v>0.26300000000000001</v>
          </cell>
          <cell r="V2459">
            <v>0.70799999999999996</v>
          </cell>
          <cell r="W2459">
            <v>0.16700000000000001</v>
          </cell>
          <cell r="X2459">
            <v>0.27100000000000002</v>
          </cell>
          <cell r="Y2459">
            <v>0.68799999999999994</v>
          </cell>
          <cell r="Z2459">
            <v>0.17499999999999999</v>
          </cell>
          <cell r="AA2459">
            <v>0.33900000000000002</v>
          </cell>
          <cell r="AB2459">
            <v>0.16500000000000001</v>
          </cell>
          <cell r="AC2459">
            <v>0.38500000000000001</v>
          </cell>
          <cell r="AD2459">
            <v>0.17799999999999999</v>
          </cell>
          <cell r="AE2459">
            <v>1.5649999999999999</v>
          </cell>
          <cell r="AF2459">
            <v>-4.3999999999999997E-2</v>
          </cell>
        </row>
        <row r="2460">
          <cell r="C2460" t="str">
            <v>606 MODERATE BEDDINGWP Rec Gross $ var Reductions on Ttl Fulfill Sls + RTV Lag %</v>
          </cell>
          <cell r="D2460" t="str">
            <v>606 MODERATE BEDDING</v>
          </cell>
          <cell r="E2460" t="str">
            <v>WP Rec Gross $ var Reductions on Ttl Fulfill Sls + RTV Lag %</v>
          </cell>
          <cell r="F2460">
            <v>0.12</v>
          </cell>
          <cell r="G2460">
            <v>8.7999999999999995E-2</v>
          </cell>
          <cell r="H2460">
            <v>0.13300000000000001</v>
          </cell>
          <cell r="I2460">
            <v>0.14599999999999999</v>
          </cell>
          <cell r="J2460">
            <v>0.22900000000000001</v>
          </cell>
          <cell r="K2460">
            <v>0.114</v>
          </cell>
          <cell r="L2460">
            <v>0.13</v>
          </cell>
          <cell r="M2460">
            <v>-7.6999999999999999E-2</v>
          </cell>
          <cell r="N2460">
            <v>0.20899999999999999</v>
          </cell>
          <cell r="O2460">
            <v>0.33800000000000002</v>
          </cell>
          <cell r="P2460">
            <v>0.70499999999999996</v>
          </cell>
          <cell r="Q2460">
            <v>0.17699999999999999</v>
          </cell>
          <cell r="R2460">
            <v>0.01</v>
          </cell>
          <cell r="S2460">
            <v>0.17799999999999999</v>
          </cell>
          <cell r="T2460">
            <v>-4.9000000000000002E-2</v>
          </cell>
          <cell r="U2460">
            <v>9.6000000000000002E-2</v>
          </cell>
          <cell r="V2460">
            <v>-4.4999999999999998E-2</v>
          </cell>
          <cell r="W2460">
            <v>0.151</v>
          </cell>
          <cell r="X2460">
            <v>9.5000000000000001E-2</v>
          </cell>
          <cell r="Y2460">
            <v>-8.6999999999999994E-2</v>
          </cell>
          <cell r="Z2460">
            <v>0.17199999999999999</v>
          </cell>
          <cell r="AA2460">
            <v>0.126</v>
          </cell>
          <cell r="AB2460">
            <v>-0.13700000000000001</v>
          </cell>
          <cell r="AC2460">
            <v>0.20699999999999999</v>
          </cell>
          <cell r="AD2460">
            <v>6.6000000000000003E-2</v>
          </cell>
          <cell r="AE2460">
            <v>9.5000000000000001E-2</v>
          </cell>
          <cell r="AF2460">
            <v>5.5E-2</v>
          </cell>
        </row>
        <row r="2461">
          <cell r="C2461" t="str">
            <v>606 MODERATE BEDDINGWP Rec Gross % Reductions + RTV</v>
          </cell>
          <cell r="D2461" t="str">
            <v>606 MODERATE BEDDING</v>
          </cell>
          <cell r="E2461" t="str">
            <v>WP Rec Gross % Reductions + RTV</v>
          </cell>
          <cell r="F2461">
            <v>1.0780000000000001</v>
          </cell>
          <cell r="G2461">
            <v>1.117</v>
          </cell>
          <cell r="H2461">
            <v>1.0640000000000001</v>
          </cell>
          <cell r="I2461">
            <v>1.1639999999999999</v>
          </cell>
          <cell r="J2461">
            <v>1.2789999999999999</v>
          </cell>
          <cell r="K2461">
            <v>1.121</v>
          </cell>
          <cell r="L2461">
            <v>1.476</v>
          </cell>
          <cell r="M2461">
            <v>1.3879999999999999</v>
          </cell>
          <cell r="N2461">
            <v>1.5029999999999999</v>
          </cell>
          <cell r="O2461">
            <v>0.997</v>
          </cell>
          <cell r="P2461">
            <v>1.232</v>
          </cell>
          <cell r="Q2461">
            <v>0.89</v>
          </cell>
          <cell r="R2461">
            <v>1.046</v>
          </cell>
          <cell r="S2461">
            <v>1.2430000000000001</v>
          </cell>
          <cell r="T2461">
            <v>0.97799999999999998</v>
          </cell>
          <cell r="U2461">
            <v>1.0049999999999999</v>
          </cell>
          <cell r="V2461">
            <v>0.96799999999999997</v>
          </cell>
          <cell r="W2461">
            <v>1.0169999999999999</v>
          </cell>
          <cell r="X2461">
            <v>1.492</v>
          </cell>
          <cell r="Y2461">
            <v>1.36</v>
          </cell>
          <cell r="Z2461">
            <v>1.5409999999999999</v>
          </cell>
          <cell r="AA2461">
            <v>0.81399999999999995</v>
          </cell>
          <cell r="AB2461">
            <v>0.52700000000000002</v>
          </cell>
          <cell r="AC2461">
            <v>0.92600000000000005</v>
          </cell>
          <cell r="AD2461">
            <v>0.83399999999999996</v>
          </cell>
          <cell r="AE2461">
            <v>1.258</v>
          </cell>
          <cell r="AF2461">
            <v>0.72799999999999998</v>
          </cell>
        </row>
        <row r="2462">
          <cell r="C2462" t="str">
            <v>606 MODERATE BEDDINGWP Rec Gross % Reductions + RTV Lag</v>
          </cell>
          <cell r="D2462" t="str">
            <v>606 MODERATE BEDDING</v>
          </cell>
          <cell r="E2462" t="str">
            <v>WP Rec Gross % Reductions + RTV Lag</v>
          </cell>
          <cell r="F2462">
            <v>1.1200000000000001</v>
          </cell>
          <cell r="G2462">
            <v>1.0880000000000001</v>
          </cell>
          <cell r="H2462">
            <v>1.133</v>
          </cell>
          <cell r="I2462">
            <v>1.1459999999999999</v>
          </cell>
          <cell r="J2462">
            <v>1.2290000000000001</v>
          </cell>
          <cell r="K2462">
            <v>1.1140000000000001</v>
          </cell>
          <cell r="L2462">
            <v>1.1299999999999999</v>
          </cell>
          <cell r="M2462">
            <v>0.92300000000000004</v>
          </cell>
          <cell r="N2462">
            <v>1.2090000000000001</v>
          </cell>
          <cell r="O2462">
            <v>1.3380000000000001</v>
          </cell>
          <cell r="P2462">
            <v>1.7050000000000001</v>
          </cell>
          <cell r="Q2462">
            <v>1.177</v>
          </cell>
          <cell r="R2462">
            <v>1.01</v>
          </cell>
          <cell r="S2462">
            <v>1.1779999999999999</v>
          </cell>
          <cell r="T2462">
            <v>0.95099999999999996</v>
          </cell>
          <cell r="U2462">
            <v>1.0960000000000001</v>
          </cell>
          <cell r="V2462">
            <v>0.95499999999999996</v>
          </cell>
          <cell r="W2462">
            <v>1.151</v>
          </cell>
          <cell r="X2462">
            <v>1.095</v>
          </cell>
          <cell r="Y2462">
            <v>0.91300000000000003</v>
          </cell>
          <cell r="Z2462">
            <v>1.1719999999999999</v>
          </cell>
          <cell r="AA2462">
            <v>1.1259999999999999</v>
          </cell>
          <cell r="AB2462">
            <v>0.86299999999999999</v>
          </cell>
          <cell r="AC2462">
            <v>1.2070000000000001</v>
          </cell>
          <cell r="AD2462">
            <v>1.0660000000000001</v>
          </cell>
          <cell r="AE2462">
            <v>1.095</v>
          </cell>
          <cell r="AF2462">
            <v>1.0549999999999999</v>
          </cell>
        </row>
        <row r="2463">
          <cell r="C2463" t="str">
            <v>606 MODERATE BEDDINGWP Rec Gross C$</v>
          </cell>
          <cell r="D2463" t="str">
            <v>606 MODERATE BEDDING</v>
          </cell>
          <cell r="E2463" t="str">
            <v>WP Rec Gross C$</v>
          </cell>
          <cell r="F2463">
            <v>40073.1</v>
          </cell>
          <cell r="G2463">
            <v>0</v>
          </cell>
          <cell r="H2463">
            <v>0</v>
          </cell>
          <cell r="I2463">
            <v>19979</v>
          </cell>
          <cell r="J2463">
            <v>0</v>
          </cell>
          <cell r="K2463">
            <v>0</v>
          </cell>
          <cell r="L2463">
            <v>8039.2</v>
          </cell>
          <cell r="M2463">
            <v>0</v>
          </cell>
          <cell r="N2463">
            <v>0</v>
          </cell>
          <cell r="O2463">
            <v>6243.8</v>
          </cell>
          <cell r="P2463">
            <v>0</v>
          </cell>
          <cell r="Q2463">
            <v>0</v>
          </cell>
          <cell r="R2463">
            <v>5696</v>
          </cell>
          <cell r="S2463">
            <v>0</v>
          </cell>
          <cell r="T2463">
            <v>0</v>
          </cell>
          <cell r="U2463">
            <v>20094</v>
          </cell>
          <cell r="V2463">
            <v>0</v>
          </cell>
          <cell r="W2463">
            <v>0</v>
          </cell>
          <cell r="X2463">
            <v>7920.4</v>
          </cell>
          <cell r="Y2463">
            <v>0</v>
          </cell>
          <cell r="Z2463">
            <v>0</v>
          </cell>
          <cell r="AA2463">
            <v>6463</v>
          </cell>
          <cell r="AB2463">
            <v>0</v>
          </cell>
          <cell r="AC2463">
            <v>0</v>
          </cell>
          <cell r="AD2463">
            <v>5710.7</v>
          </cell>
          <cell r="AE2463">
            <v>0</v>
          </cell>
          <cell r="AF2463">
            <v>0</v>
          </cell>
        </row>
        <row r="2464">
          <cell r="C2464" t="str">
            <v>606 MODERATE BEDDINGWP Rec Gross Non Vendor Filled $</v>
          </cell>
          <cell r="D2464" t="str">
            <v>606 MODERATE BEDDING</v>
          </cell>
          <cell r="E2464" t="str">
            <v>WP Rec Gross Non Vendor Filled $</v>
          </cell>
          <cell r="F2464">
            <v>64233.3</v>
          </cell>
          <cell r="G2464">
            <v>27861</v>
          </cell>
          <cell r="H2464">
            <v>36372.300000000003</v>
          </cell>
          <cell r="I2464">
            <v>34479</v>
          </cell>
          <cell r="J2464">
            <v>15294.7</v>
          </cell>
          <cell r="K2464">
            <v>19184.3</v>
          </cell>
          <cell r="L2464">
            <v>14212.5</v>
          </cell>
          <cell r="M2464">
            <v>4622.2</v>
          </cell>
          <cell r="N2464">
            <v>9590.2999999999993</v>
          </cell>
          <cell r="O2464">
            <v>11818.5</v>
          </cell>
          <cell r="P2464">
            <v>6172.5</v>
          </cell>
          <cell r="Q2464">
            <v>5646</v>
          </cell>
          <cell r="R2464">
            <v>8448.1</v>
          </cell>
          <cell r="S2464">
            <v>4500</v>
          </cell>
          <cell r="T2464">
            <v>3948.1</v>
          </cell>
          <cell r="U2464">
            <v>29754.3</v>
          </cell>
          <cell r="V2464">
            <v>12566.3</v>
          </cell>
          <cell r="W2464">
            <v>17187.900000000001</v>
          </cell>
          <cell r="X2464">
            <v>15221.5</v>
          </cell>
          <cell r="Y2464">
            <v>5194.8</v>
          </cell>
          <cell r="Z2464">
            <v>10026.6</v>
          </cell>
          <cell r="AA2464">
            <v>9634.9</v>
          </cell>
          <cell r="AB2464">
            <v>3000</v>
          </cell>
          <cell r="AC2464">
            <v>6634.9</v>
          </cell>
          <cell r="AD2464">
            <v>4897.8999999999996</v>
          </cell>
          <cell r="AE2464">
            <v>4371.5</v>
          </cell>
          <cell r="AF2464">
            <v>526.4</v>
          </cell>
        </row>
        <row r="2465">
          <cell r="C2465" t="str">
            <v>606 MODERATE BEDDINGWP Rec Gross Vendor Filled $</v>
          </cell>
          <cell r="D2465" t="str">
            <v>606 MODERATE BEDDING</v>
          </cell>
          <cell r="E2465" t="str">
            <v>WP Rec Gross Vendor Filled $</v>
          </cell>
          <cell r="F2465">
            <v>38914.699999999997</v>
          </cell>
          <cell r="G2465">
            <v>0</v>
          </cell>
          <cell r="H2465">
            <v>38914.699999999997</v>
          </cell>
          <cell r="I2465">
            <v>16683.8</v>
          </cell>
          <cell r="J2465">
            <v>0</v>
          </cell>
          <cell r="K2465">
            <v>16683.8</v>
          </cell>
          <cell r="L2465">
            <v>6228.2</v>
          </cell>
          <cell r="M2465">
            <v>0</v>
          </cell>
          <cell r="N2465">
            <v>6228.2</v>
          </cell>
          <cell r="O2465">
            <v>4093.6</v>
          </cell>
          <cell r="P2465">
            <v>0</v>
          </cell>
          <cell r="Q2465">
            <v>4093.6</v>
          </cell>
          <cell r="R2465">
            <v>6362</v>
          </cell>
          <cell r="S2465">
            <v>0</v>
          </cell>
          <cell r="T2465">
            <v>6362</v>
          </cell>
          <cell r="U2465">
            <v>22230.9</v>
          </cell>
          <cell r="V2465">
            <v>0</v>
          </cell>
          <cell r="W2465">
            <v>22230.9</v>
          </cell>
          <cell r="X2465">
            <v>5752.9</v>
          </cell>
          <cell r="Y2465">
            <v>0</v>
          </cell>
          <cell r="Z2465">
            <v>5752.9</v>
          </cell>
          <cell r="AA2465">
            <v>6838.3</v>
          </cell>
          <cell r="AB2465">
            <v>0</v>
          </cell>
          <cell r="AC2465">
            <v>6838.3</v>
          </cell>
          <cell r="AD2465">
            <v>9639.7000000000007</v>
          </cell>
          <cell r="AE2465">
            <v>0</v>
          </cell>
          <cell r="AF2465">
            <v>9639.7000000000007</v>
          </cell>
        </row>
        <row r="2466">
          <cell r="C2466" t="str">
            <v>606 MODERATE BEDDINGWP Rec Net $</v>
          </cell>
          <cell r="D2466" t="str">
            <v>606 MODERATE BEDDING</v>
          </cell>
          <cell r="E2466" t="str">
            <v>WP Rec Net $</v>
          </cell>
          <cell r="F2466">
            <v>99632</v>
          </cell>
          <cell r="G2466">
            <v>0</v>
          </cell>
          <cell r="H2466">
            <v>0</v>
          </cell>
          <cell r="I2466">
            <v>48970.1</v>
          </cell>
          <cell r="J2466">
            <v>0</v>
          </cell>
          <cell r="K2466">
            <v>0</v>
          </cell>
          <cell r="L2466">
            <v>19338.099999999999</v>
          </cell>
          <cell r="M2466">
            <v>0</v>
          </cell>
          <cell r="N2466">
            <v>0</v>
          </cell>
          <cell r="O2466">
            <v>15552.4</v>
          </cell>
          <cell r="P2466">
            <v>0</v>
          </cell>
          <cell r="Q2466">
            <v>0</v>
          </cell>
          <cell r="R2466">
            <v>14079.6</v>
          </cell>
          <cell r="S2466">
            <v>0</v>
          </cell>
          <cell r="T2466">
            <v>0</v>
          </cell>
          <cell r="U2466">
            <v>50661.9</v>
          </cell>
          <cell r="V2466">
            <v>0</v>
          </cell>
          <cell r="W2466">
            <v>0</v>
          </cell>
          <cell r="X2466">
            <v>20378</v>
          </cell>
          <cell r="Y2466">
            <v>0</v>
          </cell>
          <cell r="Z2466">
            <v>0</v>
          </cell>
          <cell r="AA2466">
            <v>16077.2</v>
          </cell>
          <cell r="AB2466">
            <v>0</v>
          </cell>
          <cell r="AC2466">
            <v>0</v>
          </cell>
          <cell r="AD2466">
            <v>14206.7</v>
          </cell>
          <cell r="AE2466">
            <v>0</v>
          </cell>
          <cell r="AF2466">
            <v>0</v>
          </cell>
        </row>
        <row r="2467">
          <cell r="C2467" t="str">
            <v>606 MODERATE BEDDINGWP Rec Net C$</v>
          </cell>
          <cell r="D2467" t="str">
            <v>606 MODERATE BEDDING</v>
          </cell>
          <cell r="E2467" t="str">
            <v>WP Rec Net C$</v>
          </cell>
          <cell r="F2467">
            <v>40231.300000000003</v>
          </cell>
          <cell r="G2467">
            <v>0</v>
          </cell>
          <cell r="H2467">
            <v>0</v>
          </cell>
          <cell r="I2467">
            <v>19784</v>
          </cell>
          <cell r="J2467">
            <v>0</v>
          </cell>
          <cell r="K2467">
            <v>0</v>
          </cell>
          <cell r="L2467">
            <v>7973.4</v>
          </cell>
          <cell r="M2467">
            <v>0</v>
          </cell>
          <cell r="N2467">
            <v>0</v>
          </cell>
          <cell r="O2467">
            <v>6182.5</v>
          </cell>
          <cell r="P2467">
            <v>0</v>
          </cell>
          <cell r="Q2467">
            <v>0</v>
          </cell>
          <cell r="R2467">
            <v>5628.1</v>
          </cell>
          <cell r="S2467">
            <v>0</v>
          </cell>
          <cell r="T2467">
            <v>0</v>
          </cell>
          <cell r="U2467">
            <v>20447.3</v>
          </cell>
          <cell r="V2467">
            <v>0</v>
          </cell>
          <cell r="W2467">
            <v>0</v>
          </cell>
          <cell r="X2467">
            <v>8063.6</v>
          </cell>
          <cell r="Y2467">
            <v>0</v>
          </cell>
          <cell r="Z2467">
            <v>0</v>
          </cell>
          <cell r="AA2467">
            <v>6581.8</v>
          </cell>
          <cell r="AB2467">
            <v>0</v>
          </cell>
          <cell r="AC2467">
            <v>0</v>
          </cell>
          <cell r="AD2467">
            <v>5801.9</v>
          </cell>
          <cell r="AE2467">
            <v>0</v>
          </cell>
          <cell r="AF2467">
            <v>0</v>
          </cell>
        </row>
        <row r="2468">
          <cell r="C2468" t="str">
            <v>606 MODERATE BEDDINGWP Rec Ttl $</v>
          </cell>
          <cell r="D2468" t="str">
            <v>606 MODERATE BEDDING</v>
          </cell>
          <cell r="E2468" t="str">
            <v>WP Rec Ttl $</v>
          </cell>
          <cell r="F2468">
            <v>99632</v>
          </cell>
          <cell r="G2468">
            <v>27187.4</v>
          </cell>
          <cell r="H2468">
            <v>72444.600000000006</v>
          </cell>
          <cell r="I2468">
            <v>48970.1</v>
          </cell>
          <cell r="J2468">
            <v>14872.8</v>
          </cell>
          <cell r="K2468">
            <v>34097.300000000003</v>
          </cell>
          <cell r="L2468">
            <v>19338.099999999999</v>
          </cell>
          <cell r="M2468">
            <v>4379.8</v>
          </cell>
          <cell r="N2468">
            <v>14958.3</v>
          </cell>
          <cell r="O2468">
            <v>15552.4</v>
          </cell>
          <cell r="P2468">
            <v>5950.9</v>
          </cell>
          <cell r="Q2468">
            <v>9601.5</v>
          </cell>
          <cell r="R2468">
            <v>14079.6</v>
          </cell>
          <cell r="S2468">
            <v>4542.1000000000004</v>
          </cell>
          <cell r="T2468">
            <v>9537.5</v>
          </cell>
          <cell r="U2468">
            <v>50661.9</v>
          </cell>
          <cell r="V2468">
            <v>12314.6</v>
          </cell>
          <cell r="W2468">
            <v>38347.300000000003</v>
          </cell>
          <cell r="X2468">
            <v>20378</v>
          </cell>
          <cell r="Y2468">
            <v>5057.8999999999996</v>
          </cell>
          <cell r="Z2468">
            <v>15320.1</v>
          </cell>
          <cell r="AA2468">
            <v>16077.2</v>
          </cell>
          <cell r="AB2468">
            <v>2908.9</v>
          </cell>
          <cell r="AC2468">
            <v>13168.2</v>
          </cell>
          <cell r="AD2468">
            <v>14206.7</v>
          </cell>
          <cell r="AE2468">
            <v>4347.8</v>
          </cell>
          <cell r="AF2468">
            <v>9858.9</v>
          </cell>
        </row>
        <row r="2469">
          <cell r="C2469" t="str">
            <v>606 MODERATE BEDDINGWP Rec Ttl C$</v>
          </cell>
          <cell r="D2469" t="str">
            <v>606 MODERATE BEDDING</v>
          </cell>
          <cell r="E2469" t="str">
            <v>WP Rec Ttl C$</v>
          </cell>
          <cell r="F2469">
            <v>38059.300000000003</v>
          </cell>
          <cell r="G2469">
            <v>0</v>
          </cell>
          <cell r="H2469">
            <v>0</v>
          </cell>
          <cell r="I2469">
            <v>18701.099999999999</v>
          </cell>
          <cell r="J2469">
            <v>0</v>
          </cell>
          <cell r="K2469">
            <v>0</v>
          </cell>
          <cell r="L2469">
            <v>7537.7</v>
          </cell>
          <cell r="M2469">
            <v>0</v>
          </cell>
          <cell r="N2469">
            <v>0</v>
          </cell>
          <cell r="O2469">
            <v>5844.1</v>
          </cell>
          <cell r="P2469">
            <v>0</v>
          </cell>
          <cell r="Q2469">
            <v>0</v>
          </cell>
          <cell r="R2469">
            <v>5319.3</v>
          </cell>
          <cell r="S2469">
            <v>0</v>
          </cell>
          <cell r="T2469">
            <v>0</v>
          </cell>
          <cell r="U2469">
            <v>19358.2</v>
          </cell>
          <cell r="V2469">
            <v>0</v>
          </cell>
          <cell r="W2469">
            <v>0</v>
          </cell>
          <cell r="X2469">
            <v>7634.4</v>
          </cell>
          <cell r="Y2469">
            <v>0</v>
          </cell>
          <cell r="Z2469">
            <v>0</v>
          </cell>
          <cell r="AA2469">
            <v>6231.5</v>
          </cell>
          <cell r="AB2469">
            <v>0</v>
          </cell>
          <cell r="AC2469">
            <v>0</v>
          </cell>
          <cell r="AD2469">
            <v>5492.4</v>
          </cell>
          <cell r="AE2469">
            <v>0</v>
          </cell>
          <cell r="AF2469">
            <v>0</v>
          </cell>
        </row>
        <row r="2470">
          <cell r="C2470" t="str">
            <v>606 MODERATE BEDDINGWP Reductions on Ttl Fulfill Sls + RTV $</v>
          </cell>
          <cell r="D2470" t="str">
            <v>606 MODERATE BEDDING</v>
          </cell>
          <cell r="E2470" t="str">
            <v>WP Reductions on Ttl Fulfill Sls + RTV $</v>
          </cell>
          <cell r="F2470">
            <v>95699.8</v>
          </cell>
          <cell r="G2470">
            <v>24944</v>
          </cell>
          <cell r="H2470">
            <v>70755.8</v>
          </cell>
          <cell r="I2470">
            <v>43968.7</v>
          </cell>
          <cell r="J2470">
            <v>11958</v>
          </cell>
          <cell r="K2470">
            <v>32010.7</v>
          </cell>
          <cell r="L2470">
            <v>13851.5</v>
          </cell>
          <cell r="M2470">
            <v>3329.8</v>
          </cell>
          <cell r="N2470">
            <v>10521.7</v>
          </cell>
          <cell r="O2470">
            <v>15953.2</v>
          </cell>
          <cell r="P2470">
            <v>5008.5</v>
          </cell>
          <cell r="Q2470">
            <v>10944.7</v>
          </cell>
          <cell r="R2470">
            <v>14164</v>
          </cell>
          <cell r="S2470">
            <v>3619.6</v>
          </cell>
          <cell r="T2470">
            <v>10544.4</v>
          </cell>
          <cell r="U2470">
            <v>51731.1</v>
          </cell>
          <cell r="V2470">
            <v>12986</v>
          </cell>
          <cell r="W2470">
            <v>38745.1</v>
          </cell>
          <cell r="X2470">
            <v>14056.5</v>
          </cell>
          <cell r="Y2470">
            <v>3819</v>
          </cell>
          <cell r="Z2470">
            <v>10237.5</v>
          </cell>
          <cell r="AA2470">
            <v>20239.3</v>
          </cell>
          <cell r="AB2470">
            <v>5692</v>
          </cell>
          <cell r="AC2470">
            <v>14547.2</v>
          </cell>
          <cell r="AD2470">
            <v>17435.400000000001</v>
          </cell>
          <cell r="AE2470">
            <v>3475</v>
          </cell>
          <cell r="AF2470">
            <v>13960.4</v>
          </cell>
        </row>
        <row r="2471">
          <cell r="C2471" t="str">
            <v>606 MODERATE BEDDINGWP Reductions on Ttl Fulfill Sls + RTV Lag $</v>
          </cell>
          <cell r="D2471" t="str">
            <v>606 MODERATE BEDDING</v>
          </cell>
          <cell r="E2471" t="str">
            <v>WP Reductions on Ttl Fulfill Sls + RTV Lag $</v>
          </cell>
          <cell r="F2471">
            <v>92070</v>
          </cell>
          <cell r="G2471">
            <v>25607.7</v>
          </cell>
          <cell r="H2471">
            <v>66462.3</v>
          </cell>
          <cell r="I2471">
            <v>44648.9</v>
          </cell>
          <cell r="J2471">
            <v>12447.1</v>
          </cell>
          <cell r="K2471">
            <v>32201.8</v>
          </cell>
          <cell r="L2471">
            <v>18087.7</v>
          </cell>
          <cell r="M2471">
            <v>5008.5</v>
          </cell>
          <cell r="N2471">
            <v>13079.2</v>
          </cell>
          <cell r="O2471">
            <v>11895.5</v>
          </cell>
          <cell r="P2471">
            <v>3619.6</v>
          </cell>
          <cell r="Q2471">
            <v>8275.9</v>
          </cell>
          <cell r="R2471">
            <v>14665.6</v>
          </cell>
          <cell r="S2471">
            <v>3819</v>
          </cell>
          <cell r="T2471">
            <v>10846.7</v>
          </cell>
          <cell r="U2471">
            <v>47421.1</v>
          </cell>
          <cell r="V2471">
            <v>13160.6</v>
          </cell>
          <cell r="W2471">
            <v>34260.5</v>
          </cell>
          <cell r="X2471">
            <v>19153.8</v>
          </cell>
          <cell r="Y2471">
            <v>5692</v>
          </cell>
          <cell r="Z2471">
            <v>13461.8</v>
          </cell>
          <cell r="AA2471">
            <v>14634</v>
          </cell>
          <cell r="AB2471">
            <v>3475</v>
          </cell>
          <cell r="AC2471">
            <v>11159</v>
          </cell>
          <cell r="AD2471">
            <v>13633.3</v>
          </cell>
          <cell r="AE2471">
            <v>3993.6</v>
          </cell>
          <cell r="AF2471">
            <v>9639.7000000000007</v>
          </cell>
        </row>
        <row r="2472">
          <cell r="C2472" t="str">
            <v>606 MODERATE BEDDINGWP RTV $</v>
          </cell>
          <cell r="D2472" t="str">
            <v>606 MODERATE BEDDING</v>
          </cell>
          <cell r="E2472" t="str">
            <v>WP RTV $</v>
          </cell>
          <cell r="F2472">
            <v>762</v>
          </cell>
          <cell r="G2472">
            <v>497.5</v>
          </cell>
          <cell r="H2472">
            <v>264.5</v>
          </cell>
          <cell r="I2472">
            <v>339.9</v>
          </cell>
          <cell r="J2472">
            <v>221.8</v>
          </cell>
          <cell r="K2472">
            <v>118.1</v>
          </cell>
          <cell r="L2472">
            <v>47.3</v>
          </cell>
          <cell r="M2472">
            <v>0.9</v>
          </cell>
          <cell r="N2472">
            <v>46.4</v>
          </cell>
          <cell r="O2472">
            <v>177.6</v>
          </cell>
          <cell r="P2472">
            <v>127.2</v>
          </cell>
          <cell r="Q2472">
            <v>50.4</v>
          </cell>
          <cell r="R2472">
            <v>115</v>
          </cell>
          <cell r="S2472">
            <v>93.7</v>
          </cell>
          <cell r="T2472">
            <v>21.3</v>
          </cell>
          <cell r="U2472">
            <v>422.1</v>
          </cell>
          <cell r="V2472">
            <v>275.7</v>
          </cell>
          <cell r="W2472">
            <v>146.4</v>
          </cell>
          <cell r="X2472">
            <v>174.3</v>
          </cell>
          <cell r="Y2472">
            <v>130.6</v>
          </cell>
          <cell r="Z2472">
            <v>43.7</v>
          </cell>
          <cell r="AA2472">
            <v>148.80000000000001</v>
          </cell>
          <cell r="AB2472">
            <v>78.900000000000006</v>
          </cell>
          <cell r="AC2472">
            <v>69.900000000000006</v>
          </cell>
          <cell r="AD2472">
            <v>99</v>
          </cell>
          <cell r="AE2472">
            <v>66.2</v>
          </cell>
          <cell r="AF2472">
            <v>32.799999999999997</v>
          </cell>
        </row>
        <row r="2473">
          <cell r="C2473" t="str">
            <v>606 MODERATE BEDDINGWP RTV C$</v>
          </cell>
          <cell r="D2473" t="str">
            <v>606 MODERATE BEDDING</v>
          </cell>
          <cell r="E2473" t="str">
            <v>WP RTV C$</v>
          </cell>
          <cell r="F2473">
            <v>305.5</v>
          </cell>
          <cell r="G2473">
            <v>0</v>
          </cell>
          <cell r="H2473">
            <v>0</v>
          </cell>
          <cell r="I2473">
            <v>134.80000000000001</v>
          </cell>
          <cell r="J2473">
            <v>0</v>
          </cell>
          <cell r="K2473">
            <v>0</v>
          </cell>
          <cell r="L2473">
            <v>17.8</v>
          </cell>
          <cell r="M2473">
            <v>0</v>
          </cell>
          <cell r="N2473">
            <v>0</v>
          </cell>
          <cell r="O2473">
            <v>69.3</v>
          </cell>
          <cell r="P2473">
            <v>0</v>
          </cell>
          <cell r="Q2473">
            <v>0</v>
          </cell>
          <cell r="R2473">
            <v>47.7</v>
          </cell>
          <cell r="S2473">
            <v>0</v>
          </cell>
          <cell r="T2473">
            <v>0</v>
          </cell>
          <cell r="U2473">
            <v>170.8</v>
          </cell>
          <cell r="V2473">
            <v>0</v>
          </cell>
          <cell r="W2473">
            <v>0</v>
          </cell>
          <cell r="X2473">
            <v>70.8</v>
          </cell>
          <cell r="Y2473">
            <v>0</v>
          </cell>
          <cell r="Z2473">
            <v>0</v>
          </cell>
          <cell r="AA2473">
            <v>60.1</v>
          </cell>
          <cell r="AB2473">
            <v>0</v>
          </cell>
          <cell r="AC2473">
            <v>0</v>
          </cell>
          <cell r="AD2473">
            <v>39.9</v>
          </cell>
          <cell r="AE2473">
            <v>0</v>
          </cell>
          <cell r="AF2473">
            <v>0</v>
          </cell>
        </row>
        <row r="2474">
          <cell r="C2474" t="str">
            <v>606 MODERATE BEDDINGWP RTV MU %</v>
          </cell>
          <cell r="D2474" t="str">
            <v>606 MODERATE BEDDING</v>
          </cell>
          <cell r="E2474" t="str">
            <v>WP RTV MU %</v>
          </cell>
          <cell r="F2474">
            <v>0.59899999999999998</v>
          </cell>
          <cell r="G2474">
            <v>0</v>
          </cell>
          <cell r="H2474">
            <v>0</v>
          </cell>
          <cell r="I2474">
            <v>0.60360000000000003</v>
          </cell>
          <cell r="J2474">
            <v>0</v>
          </cell>
          <cell r="K2474">
            <v>0</v>
          </cell>
          <cell r="L2474">
            <v>0.623</v>
          </cell>
          <cell r="M2474">
            <v>0</v>
          </cell>
          <cell r="N2474">
            <v>0</v>
          </cell>
          <cell r="O2474">
            <v>0.61</v>
          </cell>
          <cell r="P2474">
            <v>0</v>
          </cell>
          <cell r="Q2474">
            <v>0</v>
          </cell>
          <cell r="R2474">
            <v>0.58560000000000001</v>
          </cell>
          <cell r="S2474">
            <v>0</v>
          </cell>
          <cell r="T2474">
            <v>0</v>
          </cell>
          <cell r="U2474">
            <v>0.59540000000000004</v>
          </cell>
          <cell r="V2474">
            <v>0</v>
          </cell>
          <cell r="W2474">
            <v>0</v>
          </cell>
          <cell r="X2474">
            <v>0.59389999999999998</v>
          </cell>
          <cell r="Y2474">
            <v>0</v>
          </cell>
          <cell r="Z2474">
            <v>0</v>
          </cell>
          <cell r="AA2474">
            <v>0.59599999999999997</v>
          </cell>
          <cell r="AB2474">
            <v>0</v>
          </cell>
          <cell r="AC2474">
            <v>0</v>
          </cell>
          <cell r="AD2474">
            <v>0.59719999999999995</v>
          </cell>
          <cell r="AE2474">
            <v>0</v>
          </cell>
          <cell r="AF2474">
            <v>0</v>
          </cell>
        </row>
        <row r="2475">
          <cell r="C2475" t="str">
            <v>606 MODERATE BEDDINGWP Shtg $</v>
          </cell>
          <cell r="D2475" t="str">
            <v>606 MODERATE BEDDING</v>
          </cell>
          <cell r="E2475" t="str">
            <v>WP Shtg $</v>
          </cell>
          <cell r="F2475">
            <v>165.9</v>
          </cell>
          <cell r="G2475">
            <v>195.3</v>
          </cell>
          <cell r="H2475">
            <v>-29.4</v>
          </cell>
          <cell r="I2475">
            <v>85.7</v>
          </cell>
          <cell r="J2475">
            <v>99.4</v>
          </cell>
          <cell r="K2475">
            <v>-13.8</v>
          </cell>
          <cell r="L2475">
            <v>22.3</v>
          </cell>
          <cell r="M2475">
            <v>27.1</v>
          </cell>
          <cell r="N2475">
            <v>-4.7</v>
          </cell>
          <cell r="O2475">
            <v>38.299999999999997</v>
          </cell>
          <cell r="P2475">
            <v>43</v>
          </cell>
          <cell r="Q2475">
            <v>-4.7</v>
          </cell>
          <cell r="R2475">
            <v>25</v>
          </cell>
          <cell r="S2475">
            <v>29.4</v>
          </cell>
          <cell r="T2475">
            <v>-4.4000000000000004</v>
          </cell>
          <cell r="U2475">
            <v>80.2</v>
          </cell>
          <cell r="V2475">
            <v>95.9</v>
          </cell>
          <cell r="W2475">
            <v>-15.6</v>
          </cell>
          <cell r="X2475">
            <v>22.1</v>
          </cell>
          <cell r="Y2475">
            <v>26.2</v>
          </cell>
          <cell r="Z2475">
            <v>-4.0999999999999996</v>
          </cell>
          <cell r="AA2475">
            <v>36.299999999999997</v>
          </cell>
          <cell r="AB2475">
            <v>42</v>
          </cell>
          <cell r="AC2475">
            <v>-5.7</v>
          </cell>
          <cell r="AD2475">
            <v>21.7</v>
          </cell>
          <cell r="AE2475">
            <v>27.6</v>
          </cell>
          <cell r="AF2475">
            <v>-5.9</v>
          </cell>
        </row>
        <row r="2476">
          <cell r="C2476" t="str">
            <v>606 MODERATE BEDDINGWP Shtg %</v>
          </cell>
          <cell r="D2476" t="str">
            <v>606 MODERATE BEDDING</v>
          </cell>
          <cell r="E2476" t="str">
            <v>WP Shtg %</v>
          </cell>
          <cell r="F2476">
            <v>3.0000000000000001E-3</v>
          </cell>
          <cell r="G2476">
            <v>1.2999999999999999E-2</v>
          </cell>
          <cell r="H2476">
            <v>-1E-3</v>
          </cell>
          <cell r="I2476">
            <v>3.0000000000000001E-3</v>
          </cell>
          <cell r="J2476">
            <v>1.2999999999999999E-2</v>
          </cell>
          <cell r="K2476">
            <v>-1E-3</v>
          </cell>
          <cell r="L2476">
            <v>2E-3</v>
          </cell>
          <cell r="M2476">
            <v>1.2999999999999999E-2</v>
          </cell>
          <cell r="N2476">
            <v>-1E-3</v>
          </cell>
          <cell r="O2476">
            <v>3.0000000000000001E-3</v>
          </cell>
          <cell r="P2476">
            <v>1.2999999999999999E-2</v>
          </cell>
          <cell r="Q2476">
            <v>-1E-3</v>
          </cell>
          <cell r="R2476">
            <v>3.0000000000000001E-3</v>
          </cell>
          <cell r="S2476">
            <v>1.2999999999999999E-2</v>
          </cell>
          <cell r="T2476">
            <v>-1E-3</v>
          </cell>
          <cell r="U2476">
            <v>2E-3</v>
          </cell>
          <cell r="V2476">
            <v>1.2999999999999999E-2</v>
          </cell>
          <cell r="W2476">
            <v>-1E-3</v>
          </cell>
          <cell r="X2476">
            <v>3.0000000000000001E-3</v>
          </cell>
          <cell r="Y2476">
            <v>1.2999999999999999E-2</v>
          </cell>
          <cell r="Z2476">
            <v>-1E-3</v>
          </cell>
          <cell r="AA2476">
            <v>3.0000000000000001E-3</v>
          </cell>
          <cell r="AB2476">
            <v>1.2999999999999999E-2</v>
          </cell>
          <cell r="AC2476">
            <v>-1E-3</v>
          </cell>
          <cell r="AD2476">
            <v>2E-3</v>
          </cell>
          <cell r="AE2476">
            <v>1.2999999999999999E-2</v>
          </cell>
          <cell r="AF2476">
            <v>-1E-3</v>
          </cell>
        </row>
        <row r="2477">
          <cell r="C2477" t="str">
            <v>606 MODERATE BEDDINGWP Sls Alt Fulfill $ % Seas</v>
          </cell>
          <cell r="D2477" t="str">
            <v>606 MODERATE BEDDING</v>
          </cell>
          <cell r="E2477" t="str">
            <v>WP Sls Alt Fulfill $ % Seas</v>
          </cell>
          <cell r="F2477">
            <v>0</v>
          </cell>
          <cell r="G2477">
            <v>0</v>
          </cell>
          <cell r="H2477">
            <v>0</v>
          </cell>
          <cell r="I2477">
            <v>0</v>
          </cell>
          <cell r="J2477">
            <v>0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  <cell r="O2477">
            <v>0</v>
          </cell>
          <cell r="P2477">
            <v>0</v>
          </cell>
          <cell r="Q2477">
            <v>0</v>
          </cell>
          <cell r="R2477">
            <v>0</v>
          </cell>
          <cell r="S2477">
            <v>0</v>
          </cell>
          <cell r="T2477">
            <v>0</v>
          </cell>
          <cell r="U2477">
            <v>0</v>
          </cell>
          <cell r="V2477">
            <v>0</v>
          </cell>
          <cell r="W2477">
            <v>0</v>
          </cell>
          <cell r="X2477">
            <v>0</v>
          </cell>
          <cell r="Y2477">
            <v>0</v>
          </cell>
          <cell r="Z2477">
            <v>0</v>
          </cell>
          <cell r="AA2477">
            <v>0</v>
          </cell>
          <cell r="AB2477">
            <v>0</v>
          </cell>
          <cell r="AC2477">
            <v>0</v>
          </cell>
          <cell r="AD2477">
            <v>0</v>
          </cell>
          <cell r="AE2477">
            <v>0</v>
          </cell>
          <cell r="AF2477">
            <v>0</v>
          </cell>
        </row>
        <row r="2478">
          <cell r="C2478" t="str">
            <v>606 MODERATE BEDDINGWP Sls Alt Fulfill $ (SC, SF / CS)</v>
          </cell>
          <cell r="D2478" t="str">
            <v>606 MODERATE BEDDING</v>
          </cell>
          <cell r="E2478" t="str">
            <v>WP Sls Alt Fulfill $ (SC, SF / CS)</v>
          </cell>
          <cell r="F2478">
            <v>0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  <cell r="K2478">
            <v>0</v>
          </cell>
          <cell r="L2478">
            <v>0</v>
          </cell>
          <cell r="M2478">
            <v>0</v>
          </cell>
          <cell r="N2478">
            <v>0</v>
          </cell>
          <cell r="O2478">
            <v>0</v>
          </cell>
          <cell r="P2478">
            <v>0</v>
          </cell>
          <cell r="Q2478">
            <v>0</v>
          </cell>
          <cell r="R2478">
            <v>0</v>
          </cell>
          <cell r="S2478">
            <v>0</v>
          </cell>
          <cell r="T2478">
            <v>0</v>
          </cell>
          <cell r="U2478">
            <v>0</v>
          </cell>
          <cell r="V2478">
            <v>0</v>
          </cell>
          <cell r="W2478">
            <v>0</v>
          </cell>
          <cell r="X2478">
            <v>0</v>
          </cell>
          <cell r="Y2478">
            <v>0</v>
          </cell>
          <cell r="Z2478">
            <v>0</v>
          </cell>
          <cell r="AA2478">
            <v>0</v>
          </cell>
          <cell r="AB2478">
            <v>0</v>
          </cell>
          <cell r="AC2478">
            <v>0</v>
          </cell>
          <cell r="AD2478">
            <v>0</v>
          </cell>
          <cell r="AE2478">
            <v>0</v>
          </cell>
          <cell r="AF2478">
            <v>0</v>
          </cell>
        </row>
        <row r="2479">
          <cell r="C2479" t="str">
            <v>606 MODERATE BEDDINGWP Sls Alt Fulfill $ (SC, SF / CS) % Ttl Demand</v>
          </cell>
          <cell r="D2479" t="str">
            <v>606 MODERATE BEDDING</v>
          </cell>
          <cell r="E2479" t="str">
            <v>WP Sls Alt Fulfill $ (SC, SF / CS) % Ttl Demand</v>
          </cell>
          <cell r="F2479">
            <v>0</v>
          </cell>
          <cell r="G2479">
            <v>0</v>
          </cell>
          <cell r="H2479">
            <v>0</v>
          </cell>
          <cell r="I2479">
            <v>0</v>
          </cell>
          <cell r="J2479">
            <v>0</v>
          </cell>
          <cell r="K2479">
            <v>0</v>
          </cell>
          <cell r="L2479">
            <v>0</v>
          </cell>
          <cell r="M2479">
            <v>0</v>
          </cell>
          <cell r="N2479">
            <v>0</v>
          </cell>
          <cell r="O2479">
            <v>0</v>
          </cell>
          <cell r="P2479">
            <v>0</v>
          </cell>
          <cell r="Q2479">
            <v>0</v>
          </cell>
          <cell r="R2479">
            <v>0</v>
          </cell>
          <cell r="S2479">
            <v>0</v>
          </cell>
          <cell r="T2479">
            <v>0</v>
          </cell>
          <cell r="U2479">
            <v>0</v>
          </cell>
          <cell r="V2479">
            <v>0</v>
          </cell>
          <cell r="W2479">
            <v>0</v>
          </cell>
          <cell r="X2479">
            <v>0</v>
          </cell>
          <cell r="Y2479">
            <v>0</v>
          </cell>
          <cell r="Z2479">
            <v>0</v>
          </cell>
          <cell r="AA2479">
            <v>0</v>
          </cell>
          <cell r="AB2479">
            <v>0</v>
          </cell>
          <cell r="AC2479">
            <v>0</v>
          </cell>
          <cell r="AD2479">
            <v>0</v>
          </cell>
          <cell r="AE2479">
            <v>0</v>
          </cell>
          <cell r="AF2479">
            <v>0</v>
          </cell>
        </row>
        <row r="2480">
          <cell r="C2480" t="str">
            <v>606 MODERATE BEDDINGWP Sls Alt Fulfill $ var LY %</v>
          </cell>
          <cell r="D2480" t="str">
            <v>606 MODERATE BEDDING</v>
          </cell>
          <cell r="E2480" t="str">
            <v>WP Sls Alt Fulfill $ var LY %</v>
          </cell>
          <cell r="F2480">
            <v>-1</v>
          </cell>
          <cell r="G2480">
            <v>-1</v>
          </cell>
          <cell r="H2480">
            <v>-1</v>
          </cell>
          <cell r="I2480">
            <v>-1</v>
          </cell>
          <cell r="J2480">
            <v>-1</v>
          </cell>
          <cell r="K2480">
            <v>-1</v>
          </cell>
          <cell r="L2480">
            <v>-1</v>
          </cell>
          <cell r="M2480">
            <v>-1</v>
          </cell>
          <cell r="N2480">
            <v>-1</v>
          </cell>
          <cell r="O2480">
            <v>-1</v>
          </cell>
          <cell r="P2480">
            <v>-1</v>
          </cell>
          <cell r="Q2480">
            <v>-1</v>
          </cell>
          <cell r="R2480">
            <v>-1</v>
          </cell>
          <cell r="S2480">
            <v>-1</v>
          </cell>
          <cell r="T2480">
            <v>-1</v>
          </cell>
          <cell r="U2480">
            <v>-1</v>
          </cell>
          <cell r="V2480">
            <v>-1</v>
          </cell>
          <cell r="W2480">
            <v>-1</v>
          </cell>
          <cell r="X2480">
            <v>-1</v>
          </cell>
          <cell r="Y2480">
            <v>-1</v>
          </cell>
          <cell r="Z2480">
            <v>-1</v>
          </cell>
          <cell r="AA2480">
            <v>-1</v>
          </cell>
          <cell r="AB2480">
            <v>-1</v>
          </cell>
          <cell r="AC2480">
            <v>-1</v>
          </cell>
          <cell r="AD2480">
            <v>-1</v>
          </cell>
          <cell r="AE2480">
            <v>-1</v>
          </cell>
          <cell r="AF2480">
            <v>-1</v>
          </cell>
        </row>
        <row r="2481">
          <cell r="C2481" t="str">
            <v>606 MODERATE BEDDINGWP Sls Gross Vendor Filled $</v>
          </cell>
          <cell r="D2481" t="str">
            <v>606 MODERATE BEDDING</v>
          </cell>
          <cell r="E2481" t="str">
            <v>WP Sls Gross Vendor Filled $</v>
          </cell>
          <cell r="F2481">
            <v>28300.799999999999</v>
          </cell>
          <cell r="G2481">
            <v>0</v>
          </cell>
          <cell r="H2481">
            <v>28300.799999999999</v>
          </cell>
          <cell r="I2481">
            <v>12463.8</v>
          </cell>
          <cell r="J2481">
            <v>0</v>
          </cell>
          <cell r="K2481">
            <v>12463.8</v>
          </cell>
          <cell r="L2481">
            <v>4966</v>
          </cell>
          <cell r="M2481">
            <v>0</v>
          </cell>
          <cell r="N2481">
            <v>4966</v>
          </cell>
          <cell r="O2481">
            <v>2897.1</v>
          </cell>
          <cell r="P2481">
            <v>0</v>
          </cell>
          <cell r="Q2481">
            <v>2897.1</v>
          </cell>
          <cell r="R2481">
            <v>4600.7</v>
          </cell>
          <cell r="S2481">
            <v>0</v>
          </cell>
          <cell r="T2481">
            <v>4600.7</v>
          </cell>
          <cell r="U2481">
            <v>15837</v>
          </cell>
          <cell r="V2481">
            <v>0</v>
          </cell>
          <cell r="W2481">
            <v>15837</v>
          </cell>
          <cell r="X2481">
            <v>4015.1</v>
          </cell>
          <cell r="Y2481">
            <v>0</v>
          </cell>
          <cell r="Z2481">
            <v>4015.1</v>
          </cell>
          <cell r="AA2481">
            <v>4587</v>
          </cell>
          <cell r="AB2481">
            <v>0</v>
          </cell>
          <cell r="AC2481">
            <v>4587</v>
          </cell>
          <cell r="AD2481">
            <v>7235</v>
          </cell>
          <cell r="AE2481">
            <v>0</v>
          </cell>
          <cell r="AF2481">
            <v>7235</v>
          </cell>
        </row>
        <row r="2482">
          <cell r="C2482" t="str">
            <v>606 MODERATE BEDDINGWP Sls Net Fulfilled $</v>
          </cell>
          <cell r="D2482" t="str">
            <v>606 MODERATE BEDDING</v>
          </cell>
          <cell r="E2482" t="str">
            <v>WP Sls Net Fulfilled $</v>
          </cell>
          <cell r="F2482">
            <v>64500</v>
          </cell>
          <cell r="G2482">
            <v>13280.3</v>
          </cell>
          <cell r="H2482">
            <v>51219.7</v>
          </cell>
          <cell r="I2482">
            <v>30876.5</v>
          </cell>
          <cell r="J2482">
            <v>6537.6</v>
          </cell>
          <cell r="K2482">
            <v>24338.799999999999</v>
          </cell>
          <cell r="L2482">
            <v>10032.4</v>
          </cell>
          <cell r="M2482">
            <v>1578.9</v>
          </cell>
          <cell r="N2482">
            <v>8453.5</v>
          </cell>
          <cell r="O2482">
            <v>11225.3</v>
          </cell>
          <cell r="P2482">
            <v>2797.1</v>
          </cell>
          <cell r="Q2482">
            <v>8428.1</v>
          </cell>
          <cell r="R2482">
            <v>9618.7999999999993</v>
          </cell>
          <cell r="S2482">
            <v>2161.6</v>
          </cell>
          <cell r="T2482">
            <v>7457.3</v>
          </cell>
          <cell r="U2482">
            <v>33623.5</v>
          </cell>
          <cell r="V2482">
            <v>6742.7</v>
          </cell>
          <cell r="W2482">
            <v>26880.799999999999</v>
          </cell>
          <cell r="X2482">
            <v>8856.2000000000007</v>
          </cell>
          <cell r="Y2482">
            <v>1820.4</v>
          </cell>
          <cell r="Z2482">
            <v>7035.8</v>
          </cell>
          <cell r="AA2482">
            <v>12803.6</v>
          </cell>
          <cell r="AB2482">
            <v>2966.2</v>
          </cell>
          <cell r="AC2482">
            <v>9837.4</v>
          </cell>
          <cell r="AD2482">
            <v>11963.7</v>
          </cell>
          <cell r="AE2482">
            <v>1956.1</v>
          </cell>
          <cell r="AF2482">
            <v>10007.6</v>
          </cell>
        </row>
        <row r="2483">
          <cell r="C2483" t="str">
            <v>606 MODERATE BEDDINGWP Sls Net Fulfilled $ % All Loc</v>
          </cell>
          <cell r="D2483" t="str">
            <v>606 MODERATE BEDDING</v>
          </cell>
          <cell r="E2483" t="str">
            <v>WP Sls Net Fulfilled $ % All Loc</v>
          </cell>
          <cell r="F2483">
            <v>1</v>
          </cell>
          <cell r="G2483">
            <v>0.20599999999999999</v>
          </cell>
          <cell r="H2483">
            <v>0.79400000000000004</v>
          </cell>
          <cell r="I2483">
            <v>1</v>
          </cell>
          <cell r="J2483">
            <v>0.21199999999999999</v>
          </cell>
          <cell r="K2483">
            <v>0.78800000000000003</v>
          </cell>
          <cell r="L2483">
            <v>1</v>
          </cell>
          <cell r="M2483">
            <v>0.157</v>
          </cell>
          <cell r="N2483">
            <v>0.84299999999999997</v>
          </cell>
          <cell r="O2483">
            <v>1</v>
          </cell>
          <cell r="P2483">
            <v>0.249</v>
          </cell>
          <cell r="Q2483">
            <v>0.751</v>
          </cell>
          <cell r="R2483">
            <v>1</v>
          </cell>
          <cell r="S2483">
            <v>0.22500000000000001</v>
          </cell>
          <cell r="T2483">
            <v>0.77500000000000002</v>
          </cell>
          <cell r="U2483">
            <v>1</v>
          </cell>
          <cell r="V2483">
            <v>0.20100000000000001</v>
          </cell>
          <cell r="W2483">
            <v>0.79900000000000004</v>
          </cell>
          <cell r="X2483">
            <v>1</v>
          </cell>
          <cell r="Y2483">
            <v>0.20599999999999999</v>
          </cell>
          <cell r="Z2483">
            <v>0.79400000000000004</v>
          </cell>
          <cell r="AA2483">
            <v>1</v>
          </cell>
          <cell r="AB2483">
            <v>0.23200000000000001</v>
          </cell>
          <cell r="AC2483">
            <v>0.76800000000000002</v>
          </cell>
          <cell r="AD2483">
            <v>1</v>
          </cell>
          <cell r="AE2483">
            <v>0.16400000000000001</v>
          </cell>
          <cell r="AF2483">
            <v>0.83599999999999997</v>
          </cell>
        </row>
        <row r="2484">
          <cell r="C2484" t="str">
            <v>606 MODERATE BEDDINGWP Sls Net Fulfilled $ var LY %</v>
          </cell>
          <cell r="D2484" t="str">
            <v>606 MODERATE BEDDING</v>
          </cell>
          <cell r="E2484" t="str">
            <v>WP Sls Net Fulfilled $ var LY %</v>
          </cell>
          <cell r="F2484">
            <v>0.08</v>
          </cell>
          <cell r="G2484">
            <v>0.107</v>
          </cell>
          <cell r="H2484">
            <v>7.2999999999999995E-2</v>
          </cell>
          <cell r="I2484">
            <v>8.2000000000000003E-2</v>
          </cell>
          <cell r="J2484">
            <v>0.106</v>
          </cell>
          <cell r="K2484">
            <v>7.4999999999999997E-2</v>
          </cell>
          <cell r="L2484">
            <v>7.5999999999999998E-2</v>
          </cell>
          <cell r="M2484">
            <v>0.128</v>
          </cell>
          <cell r="N2484">
            <v>6.7000000000000004E-2</v>
          </cell>
          <cell r="O2484">
            <v>8.7999999999999995E-2</v>
          </cell>
          <cell r="P2484">
            <v>8.5999999999999993E-2</v>
          </cell>
          <cell r="Q2484">
            <v>8.8999999999999996E-2</v>
          </cell>
          <cell r="R2484">
            <v>0.08</v>
          </cell>
          <cell r="S2484">
            <v>0.11799999999999999</v>
          </cell>
          <cell r="T2484">
            <v>6.9000000000000006E-2</v>
          </cell>
          <cell r="U2484">
            <v>7.8E-2</v>
          </cell>
          <cell r="V2484">
            <v>0.107</v>
          </cell>
          <cell r="W2484">
            <v>7.0999999999999994E-2</v>
          </cell>
          <cell r="X2484">
            <v>7.9000000000000001E-2</v>
          </cell>
          <cell r="Y2484">
            <v>0.114</v>
          </cell>
          <cell r="Z2484">
            <v>7.0999999999999994E-2</v>
          </cell>
          <cell r="AA2484">
            <v>8.2000000000000003E-2</v>
          </cell>
          <cell r="AB2484">
            <v>0.106</v>
          </cell>
          <cell r="AC2484">
            <v>7.4999999999999997E-2</v>
          </cell>
          <cell r="AD2484">
            <v>7.2999999999999995E-2</v>
          </cell>
          <cell r="AE2484">
            <v>0.10100000000000001</v>
          </cell>
          <cell r="AF2484">
            <v>6.7000000000000004E-2</v>
          </cell>
        </row>
        <row r="2485">
          <cell r="C2485" t="str">
            <v>606 MODERATE BEDDINGWP Sls Net Fulfilled % on Total Fulfilled</v>
          </cell>
          <cell r="D2485" t="str">
            <v>606 MODERATE BEDDING</v>
          </cell>
          <cell r="E2485" t="str">
            <v>WP Sls Net Fulfilled % on Total Fulfilled</v>
          </cell>
          <cell r="F2485">
            <v>1</v>
          </cell>
          <cell r="G2485">
            <v>0.85699999999999998</v>
          </cell>
          <cell r="H2485">
            <v>1.0449999999999999</v>
          </cell>
          <cell r="I2485">
            <v>1</v>
          </cell>
          <cell r="J2485">
            <v>0.82799999999999996</v>
          </cell>
          <cell r="K2485">
            <v>1.0589999999999999</v>
          </cell>
          <cell r="L2485">
            <v>1</v>
          </cell>
          <cell r="M2485">
            <v>0.73499999999999999</v>
          </cell>
          <cell r="N2485">
            <v>1.0720000000000001</v>
          </cell>
          <cell r="O2485">
            <v>1</v>
          </cell>
          <cell r="P2485">
            <v>0.81899999999999995</v>
          </cell>
          <cell r="Q2485">
            <v>1.079</v>
          </cell>
          <cell r="R2485">
            <v>1</v>
          </cell>
          <cell r="S2485">
            <v>0.92800000000000005</v>
          </cell>
          <cell r="T2485">
            <v>1.0229999999999999</v>
          </cell>
          <cell r="U2485">
            <v>1</v>
          </cell>
          <cell r="V2485">
            <v>0.88600000000000001</v>
          </cell>
          <cell r="W2485">
            <v>1.0329999999999999</v>
          </cell>
          <cell r="X2485">
            <v>1</v>
          </cell>
          <cell r="Y2485">
            <v>0.875</v>
          </cell>
          <cell r="Z2485">
            <v>1.038</v>
          </cell>
          <cell r="AA2485">
            <v>1</v>
          </cell>
          <cell r="AB2485">
            <v>0.88900000000000001</v>
          </cell>
          <cell r="AC2485">
            <v>1.0389999999999999</v>
          </cell>
          <cell r="AD2485">
            <v>1</v>
          </cell>
          <cell r="AE2485">
            <v>0.89300000000000002</v>
          </cell>
          <cell r="AF2485">
            <v>1.024</v>
          </cell>
        </row>
        <row r="2486">
          <cell r="C2486" t="str">
            <v>606 MODERATE BEDDINGWP Sls Non Financial Cross Divisional $</v>
          </cell>
          <cell r="D2486" t="str">
            <v>606 MODERATE BEDDING</v>
          </cell>
          <cell r="E2486" t="str">
            <v>WP Sls Non Financial Cross Divisional $</v>
          </cell>
          <cell r="F2486">
            <v>0</v>
          </cell>
          <cell r="G2486">
            <v>0</v>
          </cell>
          <cell r="H2486">
            <v>0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  <cell r="M2486">
            <v>0</v>
          </cell>
          <cell r="N2486">
            <v>0</v>
          </cell>
          <cell r="O2486">
            <v>0</v>
          </cell>
          <cell r="P2486">
            <v>0</v>
          </cell>
          <cell r="Q2486">
            <v>0</v>
          </cell>
          <cell r="R2486">
            <v>0</v>
          </cell>
          <cell r="S2486">
            <v>0</v>
          </cell>
          <cell r="T2486">
            <v>0</v>
          </cell>
          <cell r="U2486">
            <v>0</v>
          </cell>
          <cell r="V2486">
            <v>0</v>
          </cell>
          <cell r="W2486">
            <v>0</v>
          </cell>
          <cell r="X2486">
            <v>0</v>
          </cell>
          <cell r="Y2486">
            <v>0</v>
          </cell>
          <cell r="Z2486">
            <v>0</v>
          </cell>
          <cell r="AA2486">
            <v>0</v>
          </cell>
          <cell r="AB2486">
            <v>0</v>
          </cell>
          <cell r="AC2486">
            <v>0</v>
          </cell>
          <cell r="AD2486">
            <v>0</v>
          </cell>
          <cell r="AE2486">
            <v>0</v>
          </cell>
          <cell r="AF2486">
            <v>0</v>
          </cell>
        </row>
        <row r="2487">
          <cell r="C2487" t="str">
            <v>606 MODERATE BEDDINGWP Sls Non Financial Cross Divisional $ % Seas</v>
          </cell>
          <cell r="D2487" t="str">
            <v>606 MODERATE BEDDING</v>
          </cell>
          <cell r="E2487" t="str">
            <v>WP Sls Non Financial Cross Divisional $ % Seas</v>
          </cell>
          <cell r="F2487">
            <v>0</v>
          </cell>
          <cell r="G2487">
            <v>0</v>
          </cell>
          <cell r="H2487">
            <v>0</v>
          </cell>
          <cell r="I2487">
            <v>0</v>
          </cell>
          <cell r="J2487">
            <v>0</v>
          </cell>
          <cell r="K2487">
            <v>0</v>
          </cell>
          <cell r="L2487">
            <v>0</v>
          </cell>
          <cell r="M2487">
            <v>0</v>
          </cell>
          <cell r="N2487">
            <v>0</v>
          </cell>
          <cell r="O2487">
            <v>0</v>
          </cell>
          <cell r="P2487">
            <v>0</v>
          </cell>
          <cell r="Q2487">
            <v>0</v>
          </cell>
          <cell r="R2487">
            <v>0</v>
          </cell>
          <cell r="S2487">
            <v>0</v>
          </cell>
          <cell r="T2487">
            <v>0</v>
          </cell>
          <cell r="U2487">
            <v>0</v>
          </cell>
          <cell r="V2487">
            <v>0</v>
          </cell>
          <cell r="W2487">
            <v>0</v>
          </cell>
          <cell r="X2487">
            <v>0</v>
          </cell>
          <cell r="Y2487">
            <v>0</v>
          </cell>
          <cell r="Z2487">
            <v>0</v>
          </cell>
          <cell r="AA2487">
            <v>0</v>
          </cell>
          <cell r="AB2487">
            <v>0</v>
          </cell>
          <cell r="AC2487">
            <v>0</v>
          </cell>
          <cell r="AD2487">
            <v>0</v>
          </cell>
          <cell r="AE2487">
            <v>0</v>
          </cell>
          <cell r="AF2487">
            <v>0</v>
          </cell>
        </row>
        <row r="2488">
          <cell r="C2488" t="str">
            <v>606 MODERATE BEDDINGWP Sls Non Financial Cross Divisional $ var LY %</v>
          </cell>
          <cell r="D2488" t="str">
            <v>606 MODERATE BEDDING</v>
          </cell>
          <cell r="E2488" t="str">
            <v>WP Sls Non Financial Cross Divisional $ var LY %</v>
          </cell>
          <cell r="F2488">
            <v>-1</v>
          </cell>
          <cell r="G2488">
            <v>0</v>
          </cell>
          <cell r="H2488">
            <v>-1</v>
          </cell>
          <cell r="I2488">
            <v>0</v>
          </cell>
          <cell r="J2488">
            <v>0</v>
          </cell>
          <cell r="K2488">
            <v>0</v>
          </cell>
          <cell r="L2488">
            <v>0</v>
          </cell>
          <cell r="M2488">
            <v>0</v>
          </cell>
          <cell r="N2488">
            <v>0</v>
          </cell>
          <cell r="O2488">
            <v>0</v>
          </cell>
          <cell r="P2488">
            <v>0</v>
          </cell>
          <cell r="Q2488">
            <v>0</v>
          </cell>
          <cell r="R2488">
            <v>0</v>
          </cell>
          <cell r="S2488">
            <v>0</v>
          </cell>
          <cell r="T2488">
            <v>0</v>
          </cell>
          <cell r="U2488">
            <v>-1</v>
          </cell>
          <cell r="V2488">
            <v>0</v>
          </cell>
          <cell r="W2488">
            <v>-1</v>
          </cell>
          <cell r="X2488">
            <v>-1</v>
          </cell>
          <cell r="Y2488">
            <v>0</v>
          </cell>
          <cell r="Z2488">
            <v>-1</v>
          </cell>
          <cell r="AA2488">
            <v>-1</v>
          </cell>
          <cell r="AB2488">
            <v>0</v>
          </cell>
          <cell r="AC2488">
            <v>-1</v>
          </cell>
          <cell r="AD2488">
            <v>-1</v>
          </cell>
          <cell r="AE2488">
            <v>0</v>
          </cell>
          <cell r="AF2488">
            <v>-1</v>
          </cell>
        </row>
        <row r="2489">
          <cell r="C2489" t="str">
            <v>606 MODERATE BEDDINGWP Sls on Owned Inv $ % Seas</v>
          </cell>
          <cell r="D2489" t="str">
            <v>606 MODERATE BEDDING</v>
          </cell>
          <cell r="E2489" t="str">
            <v>WP Sls on Owned Inv $ % Seas</v>
          </cell>
          <cell r="F2489">
            <v>1</v>
          </cell>
          <cell r="G2489">
            <v>1</v>
          </cell>
          <cell r="H2489">
            <v>1</v>
          </cell>
          <cell r="I2489">
            <v>0.499</v>
          </cell>
          <cell r="J2489">
            <v>0.50900000000000001</v>
          </cell>
          <cell r="K2489">
            <v>0.49299999999999999</v>
          </cell>
          <cell r="L2489">
            <v>0.14799999999999999</v>
          </cell>
          <cell r="M2489">
            <v>0.13900000000000001</v>
          </cell>
          <cell r="N2489">
            <v>0.154</v>
          </cell>
          <cell r="O2489">
            <v>0.222</v>
          </cell>
          <cell r="P2489">
            <v>0.22</v>
          </cell>
          <cell r="Q2489">
            <v>0.223</v>
          </cell>
          <cell r="R2489">
            <v>0.129</v>
          </cell>
          <cell r="S2489">
            <v>0.15</v>
          </cell>
          <cell r="T2489">
            <v>0.11600000000000001</v>
          </cell>
          <cell r="U2489">
            <v>0.501</v>
          </cell>
          <cell r="V2489">
            <v>0.49099999999999999</v>
          </cell>
          <cell r="W2489">
            <v>0.50700000000000001</v>
          </cell>
          <cell r="X2489">
            <v>0.13100000000000001</v>
          </cell>
          <cell r="Y2489">
            <v>0.13400000000000001</v>
          </cell>
          <cell r="Z2489">
            <v>0.13</v>
          </cell>
          <cell r="AA2489">
            <v>0.223</v>
          </cell>
          <cell r="AB2489">
            <v>0.215</v>
          </cell>
          <cell r="AC2489">
            <v>0.22800000000000001</v>
          </cell>
          <cell r="AD2489">
            <v>0.14699999999999999</v>
          </cell>
          <cell r="AE2489">
            <v>0.14099999999999999</v>
          </cell>
          <cell r="AF2489">
            <v>0.15</v>
          </cell>
        </row>
        <row r="2490">
          <cell r="C2490" t="str">
            <v>606 MODERATE BEDDINGWP Sls on Owned Inv $ (S, SS, BOPS / CF)</v>
          </cell>
          <cell r="D2490" t="str">
            <v>606 MODERATE BEDDING</v>
          </cell>
          <cell r="E2490" t="str">
            <v>WP Sls on Owned Inv $ (S, SS, BOPS / CF)</v>
          </cell>
          <cell r="F2490">
            <v>40485</v>
          </cell>
          <cell r="G2490">
            <v>15500</v>
          </cell>
          <cell r="H2490">
            <v>24985</v>
          </cell>
          <cell r="I2490">
            <v>20198.8</v>
          </cell>
          <cell r="J2490">
            <v>7892.4</v>
          </cell>
          <cell r="K2490">
            <v>12306.4</v>
          </cell>
          <cell r="L2490">
            <v>5992.4</v>
          </cell>
          <cell r="M2490">
            <v>2148.6</v>
          </cell>
          <cell r="N2490">
            <v>3843.8</v>
          </cell>
          <cell r="O2490">
            <v>8978.7999999999993</v>
          </cell>
          <cell r="P2490">
            <v>3414.2</v>
          </cell>
          <cell r="Q2490">
            <v>5564.7</v>
          </cell>
          <cell r="R2490">
            <v>5227.5</v>
          </cell>
          <cell r="S2490">
            <v>2329.6</v>
          </cell>
          <cell r="T2490">
            <v>2897.9</v>
          </cell>
          <cell r="U2490">
            <v>20286.2</v>
          </cell>
          <cell r="V2490">
            <v>7607.6</v>
          </cell>
          <cell r="W2490">
            <v>12678.6</v>
          </cell>
          <cell r="X2490">
            <v>5316.7</v>
          </cell>
          <cell r="Y2490">
            <v>2080.5</v>
          </cell>
          <cell r="Z2490">
            <v>3236.2</v>
          </cell>
          <cell r="AA2490">
            <v>9031.7000000000007</v>
          </cell>
          <cell r="AB2490">
            <v>3335.7</v>
          </cell>
          <cell r="AC2490">
            <v>5696</v>
          </cell>
          <cell r="AD2490">
            <v>5937.9</v>
          </cell>
          <cell r="AE2490">
            <v>2191.4</v>
          </cell>
          <cell r="AF2490">
            <v>3746.5</v>
          </cell>
        </row>
        <row r="2491">
          <cell r="C2491" t="str">
            <v>606 MODERATE BEDDINGWP Sls on Owned Inv $ (S, SS, BOPS / CF) % Ttl Demand</v>
          </cell>
          <cell r="D2491" t="str">
            <v>606 MODERATE BEDDING</v>
          </cell>
          <cell r="E2491" t="str">
            <v>WP Sls on Owned Inv $ (S, SS, BOPS / CF) % Ttl Demand</v>
          </cell>
          <cell r="F2491">
            <v>0.628</v>
          </cell>
          <cell r="G2491">
            <v>1</v>
          </cell>
          <cell r="H2491">
            <v>0.51</v>
          </cell>
          <cell r="I2491">
            <v>0.65400000000000003</v>
          </cell>
          <cell r="J2491">
            <v>1</v>
          </cell>
          <cell r="K2491">
            <v>0.53500000000000003</v>
          </cell>
          <cell r="L2491">
            <v>0.59699999999999998</v>
          </cell>
          <cell r="M2491">
            <v>1</v>
          </cell>
          <cell r="N2491">
            <v>0.48799999999999999</v>
          </cell>
          <cell r="O2491">
            <v>0.8</v>
          </cell>
          <cell r="P2491">
            <v>1</v>
          </cell>
          <cell r="Q2491">
            <v>0.71199999999999997</v>
          </cell>
          <cell r="R2491">
            <v>0.54300000000000004</v>
          </cell>
          <cell r="S2491">
            <v>1</v>
          </cell>
          <cell r="T2491">
            <v>0.39800000000000002</v>
          </cell>
          <cell r="U2491">
            <v>0.60299999999999998</v>
          </cell>
          <cell r="V2491">
            <v>1</v>
          </cell>
          <cell r="W2491">
            <v>0.48699999999999999</v>
          </cell>
          <cell r="X2491">
            <v>0.6</v>
          </cell>
          <cell r="Y2491">
            <v>1</v>
          </cell>
          <cell r="Z2491">
            <v>0.47799999999999998</v>
          </cell>
          <cell r="AA2491">
            <v>0.70499999999999996</v>
          </cell>
          <cell r="AB2491">
            <v>1</v>
          </cell>
          <cell r="AC2491">
            <v>0.60199999999999998</v>
          </cell>
          <cell r="AD2491">
            <v>0.496</v>
          </cell>
          <cell r="AE2491">
            <v>1</v>
          </cell>
          <cell r="AF2491">
            <v>0.38300000000000001</v>
          </cell>
        </row>
        <row r="2492">
          <cell r="C2492" t="str">
            <v>606 MODERATE BEDDINGWP Sls on Owned Inv $ var LY %</v>
          </cell>
          <cell r="D2492" t="str">
            <v>606 MODERATE BEDDING</v>
          </cell>
          <cell r="E2492" t="str">
            <v>WP Sls on Owned Inv $ var LY %</v>
          </cell>
          <cell r="F2492">
            <v>0.24299999999999999</v>
          </cell>
          <cell r="G2492">
            <v>0.222</v>
          </cell>
          <cell r="H2492">
            <v>0.25700000000000001</v>
          </cell>
          <cell r="I2492">
            <v>0.248</v>
          </cell>
          <cell r="J2492">
            <v>0.223</v>
          </cell>
          <cell r="K2492">
            <v>0.26400000000000001</v>
          </cell>
          <cell r="L2492">
            <v>0.154</v>
          </cell>
          <cell r="M2492">
            <v>0.23899999999999999</v>
          </cell>
          <cell r="N2492">
            <v>0.112</v>
          </cell>
          <cell r="O2492">
            <v>0.33500000000000002</v>
          </cell>
          <cell r="P2492">
            <v>0.214</v>
          </cell>
          <cell r="Q2492">
            <v>0.42199999999999999</v>
          </cell>
          <cell r="R2492">
            <v>0.224</v>
          </cell>
          <cell r="S2492">
            <v>0.223</v>
          </cell>
          <cell r="T2492">
            <v>0.22500000000000001</v>
          </cell>
          <cell r="U2492">
            <v>0.23899999999999999</v>
          </cell>
          <cell r="V2492">
            <v>0.22</v>
          </cell>
          <cell r="W2492">
            <v>0.25</v>
          </cell>
          <cell r="X2492">
            <v>0.223</v>
          </cell>
          <cell r="Y2492">
            <v>0.21099999999999999</v>
          </cell>
          <cell r="Z2492">
            <v>0.23100000000000001</v>
          </cell>
          <cell r="AA2492">
            <v>0.27900000000000003</v>
          </cell>
          <cell r="AB2492">
            <v>0.21299999999999999</v>
          </cell>
          <cell r="AC2492">
            <v>0.32100000000000001</v>
          </cell>
          <cell r="AD2492">
            <v>0.19500000000000001</v>
          </cell>
          <cell r="AE2492">
            <v>0.24</v>
          </cell>
          <cell r="AF2492">
            <v>0.17100000000000001</v>
          </cell>
        </row>
        <row r="2493">
          <cell r="C2493" t="str">
            <v>606 MODERATE BEDDINGWP Sls Total Demand $</v>
          </cell>
          <cell r="D2493" t="str">
            <v>606 MODERATE BEDDING</v>
          </cell>
          <cell r="E2493" t="str">
            <v>WP Sls Total Demand $</v>
          </cell>
          <cell r="F2493">
            <v>64500</v>
          </cell>
          <cell r="G2493">
            <v>15500</v>
          </cell>
          <cell r="H2493">
            <v>49000</v>
          </cell>
          <cell r="I2493">
            <v>30876.5</v>
          </cell>
          <cell r="J2493">
            <v>7892.4</v>
          </cell>
          <cell r="K2493">
            <v>22984</v>
          </cell>
          <cell r="L2493">
            <v>10032.4</v>
          </cell>
          <cell r="M2493">
            <v>2148.6</v>
          </cell>
          <cell r="N2493">
            <v>7883.7</v>
          </cell>
          <cell r="O2493">
            <v>11225.3</v>
          </cell>
          <cell r="P2493">
            <v>3414.2</v>
          </cell>
          <cell r="Q2493">
            <v>7811.1</v>
          </cell>
          <cell r="R2493">
            <v>9618.7999999999993</v>
          </cell>
          <cell r="S2493">
            <v>2329.6</v>
          </cell>
          <cell r="T2493">
            <v>7289.2</v>
          </cell>
          <cell r="U2493">
            <v>33623.5</v>
          </cell>
          <cell r="V2493">
            <v>7607.6</v>
          </cell>
          <cell r="W2493">
            <v>26016</v>
          </cell>
          <cell r="X2493">
            <v>8856.2000000000007</v>
          </cell>
          <cell r="Y2493">
            <v>2080.5</v>
          </cell>
          <cell r="Z2493">
            <v>6775.7</v>
          </cell>
          <cell r="AA2493">
            <v>12803.6</v>
          </cell>
          <cell r="AB2493">
            <v>3335.7</v>
          </cell>
          <cell r="AC2493">
            <v>9467.9</v>
          </cell>
          <cell r="AD2493">
            <v>11963.7</v>
          </cell>
          <cell r="AE2493">
            <v>2191.4</v>
          </cell>
          <cell r="AF2493">
            <v>9772.2999999999993</v>
          </cell>
        </row>
        <row r="2494">
          <cell r="C2494" t="str">
            <v>606 MODERATE BEDDINGWP Sls Total Demand $ % All Loc</v>
          </cell>
          <cell r="D2494" t="str">
            <v>606 MODERATE BEDDING</v>
          </cell>
          <cell r="E2494" t="str">
            <v>WP Sls Total Demand $ % All Loc</v>
          </cell>
          <cell r="F2494">
            <v>1</v>
          </cell>
          <cell r="G2494">
            <v>0.24</v>
          </cell>
          <cell r="H2494">
            <v>0.76</v>
          </cell>
          <cell r="I2494">
            <v>1</v>
          </cell>
          <cell r="J2494">
            <v>0.25600000000000001</v>
          </cell>
          <cell r="K2494">
            <v>0.74399999999999999</v>
          </cell>
          <cell r="L2494">
            <v>1</v>
          </cell>
          <cell r="M2494">
            <v>0.214</v>
          </cell>
          <cell r="N2494">
            <v>0.78600000000000003</v>
          </cell>
          <cell r="O2494">
            <v>1</v>
          </cell>
          <cell r="P2494">
            <v>0.30399999999999999</v>
          </cell>
          <cell r="Q2494">
            <v>0.69599999999999995</v>
          </cell>
          <cell r="R2494">
            <v>1</v>
          </cell>
          <cell r="S2494">
            <v>0.24199999999999999</v>
          </cell>
          <cell r="T2494">
            <v>0.75800000000000001</v>
          </cell>
          <cell r="U2494">
            <v>1</v>
          </cell>
          <cell r="V2494">
            <v>0.22600000000000001</v>
          </cell>
          <cell r="W2494">
            <v>0.77400000000000002</v>
          </cell>
          <cell r="X2494">
            <v>1</v>
          </cell>
          <cell r="Y2494">
            <v>0.23499999999999999</v>
          </cell>
          <cell r="Z2494">
            <v>0.76500000000000001</v>
          </cell>
          <cell r="AA2494">
            <v>1</v>
          </cell>
          <cell r="AB2494">
            <v>0.26100000000000001</v>
          </cell>
          <cell r="AC2494">
            <v>0.73899999999999999</v>
          </cell>
          <cell r="AD2494">
            <v>1</v>
          </cell>
          <cell r="AE2494">
            <v>0.183</v>
          </cell>
          <cell r="AF2494">
            <v>0.81699999999999995</v>
          </cell>
        </row>
        <row r="2495">
          <cell r="C2495" t="str">
            <v>606 MODERATE BEDDINGWP Sls Total Demand $ % Seas</v>
          </cell>
          <cell r="D2495" t="str">
            <v>606 MODERATE BEDDING</v>
          </cell>
          <cell r="E2495" t="str">
            <v>WP Sls Total Demand $ % Seas</v>
          </cell>
          <cell r="F2495">
            <v>1</v>
          </cell>
          <cell r="G2495">
            <v>1</v>
          </cell>
          <cell r="H2495">
            <v>1</v>
          </cell>
          <cell r="I2495">
            <v>0.47899999999999998</v>
          </cell>
          <cell r="J2495">
            <v>0.50900000000000001</v>
          </cell>
          <cell r="K2495">
            <v>0.46899999999999997</v>
          </cell>
          <cell r="L2495">
            <v>0.156</v>
          </cell>
          <cell r="M2495">
            <v>0.13900000000000001</v>
          </cell>
          <cell r="N2495">
            <v>0.161</v>
          </cell>
          <cell r="O2495">
            <v>0.17399999999999999</v>
          </cell>
          <cell r="P2495">
            <v>0.22</v>
          </cell>
          <cell r="Q2495">
            <v>0.159</v>
          </cell>
          <cell r="R2495">
            <v>0.14899999999999999</v>
          </cell>
          <cell r="S2495">
            <v>0.15</v>
          </cell>
          <cell r="T2495">
            <v>0.14899999999999999</v>
          </cell>
          <cell r="U2495">
            <v>0.52100000000000002</v>
          </cell>
          <cell r="V2495">
            <v>0.49099999999999999</v>
          </cell>
          <cell r="W2495">
            <v>0.53100000000000003</v>
          </cell>
          <cell r="X2495">
            <v>0.13700000000000001</v>
          </cell>
          <cell r="Y2495">
            <v>0.13400000000000001</v>
          </cell>
          <cell r="Z2495">
            <v>0.13800000000000001</v>
          </cell>
          <cell r="AA2495">
            <v>0.19900000000000001</v>
          </cell>
          <cell r="AB2495">
            <v>0.215</v>
          </cell>
          <cell r="AC2495">
            <v>0.193</v>
          </cell>
          <cell r="AD2495">
            <v>0.185</v>
          </cell>
          <cell r="AE2495">
            <v>0.14099999999999999</v>
          </cell>
          <cell r="AF2495">
            <v>0.19900000000000001</v>
          </cell>
        </row>
        <row r="2496">
          <cell r="C2496" t="str">
            <v>606 MODERATE BEDDINGWP Sls Total Demand $ var CCl CP %</v>
          </cell>
          <cell r="D2496" t="str">
            <v>606 MODERATE BEDDING</v>
          </cell>
          <cell r="E2496" t="str">
            <v>WP Sls Total Demand $ var CCl CP %</v>
          </cell>
          <cell r="F2496">
            <v>0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  <cell r="O2496">
            <v>0</v>
          </cell>
          <cell r="P2496">
            <v>0</v>
          </cell>
          <cell r="Q2496">
            <v>0</v>
          </cell>
          <cell r="R2496">
            <v>0</v>
          </cell>
          <cell r="S2496">
            <v>0</v>
          </cell>
          <cell r="T2496">
            <v>0</v>
          </cell>
          <cell r="U2496">
            <v>0</v>
          </cell>
          <cell r="V2496">
            <v>0</v>
          </cell>
          <cell r="W2496">
            <v>0</v>
          </cell>
          <cell r="X2496">
            <v>0</v>
          </cell>
          <cell r="Y2496">
            <v>0</v>
          </cell>
          <cell r="Z2496">
            <v>0</v>
          </cell>
          <cell r="AA2496">
            <v>0</v>
          </cell>
          <cell r="AB2496">
            <v>0</v>
          </cell>
          <cell r="AC2496">
            <v>0</v>
          </cell>
          <cell r="AD2496">
            <v>0</v>
          </cell>
          <cell r="AE2496">
            <v>0</v>
          </cell>
          <cell r="AF2496">
            <v>0</v>
          </cell>
        </row>
        <row r="2497">
          <cell r="C2497" t="str">
            <v>606 MODERATE BEDDINGWP Sls Total Demand $ var CVnd CP %</v>
          </cell>
          <cell r="D2497" t="str">
            <v>606 MODERATE BEDDING</v>
          </cell>
          <cell r="E2497" t="str">
            <v>WP Sls Total Demand $ var CVnd CP %</v>
          </cell>
          <cell r="F2497">
            <v>0</v>
          </cell>
          <cell r="G2497">
            <v>0</v>
          </cell>
          <cell r="H2497">
            <v>0</v>
          </cell>
          <cell r="I2497">
            <v>0</v>
          </cell>
          <cell r="J2497">
            <v>0</v>
          </cell>
          <cell r="K2497">
            <v>0</v>
          </cell>
          <cell r="L2497">
            <v>0</v>
          </cell>
          <cell r="M2497">
            <v>0</v>
          </cell>
          <cell r="N2497">
            <v>0</v>
          </cell>
          <cell r="O2497">
            <v>0</v>
          </cell>
          <cell r="P2497">
            <v>0</v>
          </cell>
          <cell r="Q2497">
            <v>0</v>
          </cell>
          <cell r="R2497">
            <v>0</v>
          </cell>
          <cell r="S2497">
            <v>0</v>
          </cell>
          <cell r="T2497">
            <v>0</v>
          </cell>
          <cell r="U2497">
            <v>0</v>
          </cell>
          <cell r="V2497">
            <v>0</v>
          </cell>
          <cell r="W2497">
            <v>0</v>
          </cell>
          <cell r="X2497">
            <v>0</v>
          </cell>
          <cell r="Y2497">
            <v>0</v>
          </cell>
          <cell r="Z2497">
            <v>0</v>
          </cell>
          <cell r="AA2497">
            <v>0</v>
          </cell>
          <cell r="AB2497">
            <v>0</v>
          </cell>
          <cell r="AC2497">
            <v>0</v>
          </cell>
          <cell r="AD2497">
            <v>0</v>
          </cell>
          <cell r="AE2497">
            <v>0</v>
          </cell>
          <cell r="AF2497">
            <v>0</v>
          </cell>
        </row>
        <row r="2498">
          <cell r="C2498" t="str">
            <v>606 MODERATE BEDDINGWP Sls Total Demand $ var LDpt CP %</v>
          </cell>
          <cell r="D2498" t="str">
            <v>606 MODERATE BEDDING</v>
          </cell>
          <cell r="E2498" t="str">
            <v>WP Sls Total Demand $ var LDpt CP %</v>
          </cell>
          <cell r="F2498">
            <v>0</v>
          </cell>
          <cell r="G2498">
            <v>0</v>
          </cell>
          <cell r="H2498">
            <v>0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  <cell r="O2498">
            <v>0</v>
          </cell>
          <cell r="P2498">
            <v>0</v>
          </cell>
          <cell r="Q2498">
            <v>0</v>
          </cell>
          <cell r="R2498">
            <v>0</v>
          </cell>
          <cell r="S2498">
            <v>0</v>
          </cell>
          <cell r="T2498">
            <v>0</v>
          </cell>
          <cell r="U2498">
            <v>0</v>
          </cell>
          <cell r="V2498">
            <v>0</v>
          </cell>
          <cell r="W2498">
            <v>0</v>
          </cell>
          <cell r="X2498">
            <v>0</v>
          </cell>
          <cell r="Y2498">
            <v>0</v>
          </cell>
          <cell r="Z2498">
            <v>0</v>
          </cell>
          <cell r="AA2498">
            <v>0</v>
          </cell>
          <cell r="AB2498">
            <v>0</v>
          </cell>
          <cell r="AC2498">
            <v>0</v>
          </cell>
          <cell r="AD2498">
            <v>0</v>
          </cell>
          <cell r="AE2498">
            <v>0</v>
          </cell>
          <cell r="AF2498">
            <v>0</v>
          </cell>
        </row>
        <row r="2499">
          <cell r="C2499" t="str">
            <v>606 MODERATE BEDDINGWP Sls Total Demand $ var LY %</v>
          </cell>
          <cell r="D2499" t="str">
            <v>606 MODERATE BEDDING</v>
          </cell>
          <cell r="E2499" t="str">
            <v>WP Sls Total Demand $ var LY %</v>
          </cell>
          <cell r="F2499">
            <v>0.08</v>
          </cell>
          <cell r="G2499">
            <v>0.18099999999999999</v>
          </cell>
          <cell r="H2499">
            <v>5.0999999999999997E-2</v>
          </cell>
          <cell r="I2499">
            <v>8.1000000000000003E-2</v>
          </cell>
          <cell r="J2499">
            <v>0.18099999999999999</v>
          </cell>
          <cell r="K2499">
            <v>5.0999999999999997E-2</v>
          </cell>
          <cell r="L2499">
            <v>7.5999999999999998E-2</v>
          </cell>
          <cell r="M2499">
            <v>0.18099999999999999</v>
          </cell>
          <cell r="N2499">
            <v>5.0999999999999997E-2</v>
          </cell>
          <cell r="O2499">
            <v>8.6999999999999994E-2</v>
          </cell>
          <cell r="P2499">
            <v>0.18099999999999999</v>
          </cell>
          <cell r="Q2499">
            <v>5.0999999999999997E-2</v>
          </cell>
          <cell r="R2499">
            <v>0.08</v>
          </cell>
          <cell r="S2499">
            <v>0.18099999999999999</v>
          </cell>
          <cell r="T2499">
            <v>5.0999999999999997E-2</v>
          </cell>
          <cell r="U2499">
            <v>7.8E-2</v>
          </cell>
          <cell r="V2499">
            <v>0.18099999999999999</v>
          </cell>
          <cell r="W2499">
            <v>5.0999999999999997E-2</v>
          </cell>
          <cell r="X2499">
            <v>7.9000000000000001E-2</v>
          </cell>
          <cell r="Y2499">
            <v>0.18099999999999999</v>
          </cell>
          <cell r="Z2499">
            <v>5.0999999999999997E-2</v>
          </cell>
          <cell r="AA2499">
            <v>8.2000000000000003E-2</v>
          </cell>
          <cell r="AB2499">
            <v>0.18099999999999999</v>
          </cell>
          <cell r="AC2499">
            <v>5.0999999999999997E-2</v>
          </cell>
          <cell r="AD2499">
            <v>7.2999999999999995E-2</v>
          </cell>
          <cell r="AE2499">
            <v>0.18099999999999999</v>
          </cell>
          <cell r="AF2499">
            <v>5.0999999999999997E-2</v>
          </cell>
        </row>
        <row r="2500">
          <cell r="C2500" t="str">
            <v>606 MODERATE BEDDINGWP Sls Total Demand $ var MA %</v>
          </cell>
          <cell r="D2500" t="str">
            <v>606 MODERATE BEDDING</v>
          </cell>
          <cell r="E2500" t="str">
            <v>WP Sls Total Demand $ var MA %</v>
          </cell>
          <cell r="F2500">
            <v>0</v>
          </cell>
          <cell r="G2500">
            <v>0</v>
          </cell>
          <cell r="H2500">
            <v>0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  <cell r="M2500">
            <v>0</v>
          </cell>
          <cell r="N2500">
            <v>0</v>
          </cell>
          <cell r="O2500">
            <v>0</v>
          </cell>
          <cell r="P2500">
            <v>0</v>
          </cell>
          <cell r="Q2500">
            <v>0</v>
          </cell>
          <cell r="R2500">
            <v>0</v>
          </cell>
          <cell r="S2500">
            <v>0</v>
          </cell>
          <cell r="T2500">
            <v>0</v>
          </cell>
          <cell r="U2500">
            <v>0</v>
          </cell>
          <cell r="V2500">
            <v>0</v>
          </cell>
          <cell r="W2500">
            <v>0</v>
          </cell>
          <cell r="X2500">
            <v>0</v>
          </cell>
          <cell r="Y2500">
            <v>0</v>
          </cell>
          <cell r="Z2500">
            <v>0</v>
          </cell>
          <cell r="AA2500">
            <v>0</v>
          </cell>
          <cell r="AB2500">
            <v>0</v>
          </cell>
          <cell r="AC2500">
            <v>0</v>
          </cell>
          <cell r="AD2500">
            <v>0</v>
          </cell>
          <cell r="AE2500">
            <v>0</v>
          </cell>
          <cell r="AF2500">
            <v>0</v>
          </cell>
        </row>
        <row r="2501">
          <cell r="C2501" t="str">
            <v>606 MODERATE BEDDINGWP Sls Total Demand using CExec Flow</v>
          </cell>
          <cell r="D2501" t="str">
            <v>606 MODERATE BEDDING</v>
          </cell>
          <cell r="E2501" t="str">
            <v>WP Sls Total Demand using CExec Flow</v>
          </cell>
          <cell r="F2501">
            <v>64500</v>
          </cell>
          <cell r="G2501">
            <v>15500</v>
          </cell>
          <cell r="H2501">
            <v>49000</v>
          </cell>
          <cell r="I2501">
            <v>31957.9</v>
          </cell>
          <cell r="J2501">
            <v>8281.5</v>
          </cell>
          <cell r="K2501">
            <v>23676.400000000001</v>
          </cell>
          <cell r="L2501">
            <v>9197.2999999999993</v>
          </cell>
          <cell r="M2501">
            <v>2221.9</v>
          </cell>
          <cell r="N2501">
            <v>6975.3</v>
          </cell>
          <cell r="O2501">
            <v>14059.6</v>
          </cell>
          <cell r="P2501">
            <v>3774.3</v>
          </cell>
          <cell r="Q2501">
            <v>10285.299999999999</v>
          </cell>
          <cell r="R2501">
            <v>8701</v>
          </cell>
          <cell r="S2501">
            <v>2285.1999999999998</v>
          </cell>
          <cell r="T2501">
            <v>6415.7</v>
          </cell>
          <cell r="U2501">
            <v>32542.1</v>
          </cell>
          <cell r="V2501">
            <v>7218.5</v>
          </cell>
          <cell r="W2501">
            <v>25323.599999999999</v>
          </cell>
          <cell r="X2501">
            <v>8293.2000000000007</v>
          </cell>
          <cell r="Y2501">
            <v>2040.8</v>
          </cell>
          <cell r="Z2501">
            <v>6252.4</v>
          </cell>
          <cell r="AA2501">
            <v>13680.2</v>
          </cell>
          <cell r="AB2501">
            <v>3272.1</v>
          </cell>
          <cell r="AC2501">
            <v>10408.1</v>
          </cell>
          <cell r="AD2501">
            <v>10568.8</v>
          </cell>
          <cell r="AE2501">
            <v>1905.7</v>
          </cell>
          <cell r="AF2501">
            <v>8663.1</v>
          </cell>
        </row>
        <row r="2502">
          <cell r="C2502" t="str">
            <v>606 MODERATE BEDDINGWP Sls Total Fulfilled $</v>
          </cell>
          <cell r="D2502" t="str">
            <v>606 MODERATE BEDDING</v>
          </cell>
          <cell r="E2502" t="str">
            <v>WP Sls Total Fulfilled $</v>
          </cell>
          <cell r="F2502">
            <v>64500</v>
          </cell>
          <cell r="G2502">
            <v>15500</v>
          </cell>
          <cell r="H2502">
            <v>49000</v>
          </cell>
          <cell r="I2502">
            <v>30876.5</v>
          </cell>
          <cell r="J2502">
            <v>7892.4</v>
          </cell>
          <cell r="K2502">
            <v>22984</v>
          </cell>
          <cell r="L2502">
            <v>10032.4</v>
          </cell>
          <cell r="M2502">
            <v>2148.6</v>
          </cell>
          <cell r="N2502">
            <v>7883.7</v>
          </cell>
          <cell r="O2502">
            <v>11225.3</v>
          </cell>
          <cell r="P2502">
            <v>3414.2</v>
          </cell>
          <cell r="Q2502">
            <v>7811.1</v>
          </cell>
          <cell r="R2502">
            <v>9618.7999999999993</v>
          </cell>
          <cell r="S2502">
            <v>2329.6</v>
          </cell>
          <cell r="T2502">
            <v>7289.2</v>
          </cell>
          <cell r="U2502">
            <v>33623.5</v>
          </cell>
          <cell r="V2502">
            <v>7607.6</v>
          </cell>
          <cell r="W2502">
            <v>26016</v>
          </cell>
          <cell r="X2502">
            <v>8856.2000000000007</v>
          </cell>
          <cell r="Y2502">
            <v>2080.5</v>
          </cell>
          <cell r="Z2502">
            <v>6775.7</v>
          </cell>
          <cell r="AA2502">
            <v>12803.6</v>
          </cell>
          <cell r="AB2502">
            <v>3335.7</v>
          </cell>
          <cell r="AC2502">
            <v>9467.9</v>
          </cell>
          <cell r="AD2502">
            <v>11963.7</v>
          </cell>
          <cell r="AE2502">
            <v>2191.4</v>
          </cell>
          <cell r="AF2502">
            <v>9772.2999999999993</v>
          </cell>
        </row>
        <row r="2503">
          <cell r="C2503" t="str">
            <v>606 MODERATE BEDDINGWP Sls Total Fulfilled $ % All Loc</v>
          </cell>
          <cell r="D2503" t="str">
            <v>606 MODERATE BEDDING</v>
          </cell>
          <cell r="E2503" t="str">
            <v>WP Sls Total Fulfilled $ % All Loc</v>
          </cell>
          <cell r="F2503">
            <v>1</v>
          </cell>
          <cell r="G2503">
            <v>0.24</v>
          </cell>
          <cell r="H2503">
            <v>0.76</v>
          </cell>
          <cell r="I2503">
            <v>1</v>
          </cell>
          <cell r="J2503">
            <v>0.25600000000000001</v>
          </cell>
          <cell r="K2503">
            <v>0.74399999999999999</v>
          </cell>
          <cell r="L2503">
            <v>1</v>
          </cell>
          <cell r="M2503">
            <v>0.214</v>
          </cell>
          <cell r="N2503">
            <v>0.78600000000000003</v>
          </cell>
          <cell r="O2503">
            <v>1</v>
          </cell>
          <cell r="P2503">
            <v>0.30399999999999999</v>
          </cell>
          <cell r="Q2503">
            <v>0.69599999999999995</v>
          </cell>
          <cell r="R2503">
            <v>1</v>
          </cell>
          <cell r="S2503">
            <v>0.24199999999999999</v>
          </cell>
          <cell r="T2503">
            <v>0.75800000000000001</v>
          </cell>
          <cell r="U2503">
            <v>1</v>
          </cell>
          <cell r="V2503">
            <v>0.22600000000000001</v>
          </cell>
          <cell r="W2503">
            <v>0.77400000000000002</v>
          </cell>
          <cell r="X2503">
            <v>1</v>
          </cell>
          <cell r="Y2503">
            <v>0.23499999999999999</v>
          </cell>
          <cell r="Z2503">
            <v>0.76500000000000001</v>
          </cell>
          <cell r="AA2503">
            <v>1</v>
          </cell>
          <cell r="AB2503">
            <v>0.26100000000000001</v>
          </cell>
          <cell r="AC2503">
            <v>0.73899999999999999</v>
          </cell>
          <cell r="AD2503">
            <v>1</v>
          </cell>
          <cell r="AE2503">
            <v>0.183</v>
          </cell>
          <cell r="AF2503">
            <v>0.81699999999999995</v>
          </cell>
        </row>
        <row r="2504">
          <cell r="C2504" t="str">
            <v>606 MODERATE BEDDINGWP Sls Total Fulfilled $ % Seas</v>
          </cell>
          <cell r="D2504" t="str">
            <v>606 MODERATE BEDDING</v>
          </cell>
          <cell r="E2504" t="str">
            <v>WP Sls Total Fulfilled $ % Seas</v>
          </cell>
          <cell r="F2504">
            <v>1</v>
          </cell>
          <cell r="G2504">
            <v>1</v>
          </cell>
          <cell r="H2504">
            <v>1</v>
          </cell>
          <cell r="I2504">
            <v>0.47899999999999998</v>
          </cell>
          <cell r="J2504">
            <v>0.50900000000000001</v>
          </cell>
          <cell r="K2504">
            <v>0.46899999999999997</v>
          </cell>
          <cell r="L2504">
            <v>0.156</v>
          </cell>
          <cell r="M2504">
            <v>0.13900000000000001</v>
          </cell>
          <cell r="N2504">
            <v>0.161</v>
          </cell>
          <cell r="O2504">
            <v>0.17399999999999999</v>
          </cell>
          <cell r="P2504">
            <v>0.22</v>
          </cell>
          <cell r="Q2504">
            <v>0.159</v>
          </cell>
          <cell r="R2504">
            <v>0.14899999999999999</v>
          </cell>
          <cell r="S2504">
            <v>0.15</v>
          </cell>
          <cell r="T2504">
            <v>0.14899999999999999</v>
          </cell>
          <cell r="U2504">
            <v>0.52100000000000002</v>
          </cell>
          <cell r="V2504">
            <v>0.49099999999999999</v>
          </cell>
          <cell r="W2504">
            <v>0.53100000000000003</v>
          </cell>
          <cell r="X2504">
            <v>0.13700000000000001</v>
          </cell>
          <cell r="Y2504">
            <v>0.13400000000000001</v>
          </cell>
          <cell r="Z2504">
            <v>0.13800000000000001</v>
          </cell>
          <cell r="AA2504">
            <v>0.19900000000000001</v>
          </cell>
          <cell r="AB2504">
            <v>0.215</v>
          </cell>
          <cell r="AC2504">
            <v>0.193</v>
          </cell>
          <cell r="AD2504">
            <v>0.185</v>
          </cell>
          <cell r="AE2504">
            <v>0.14099999999999999</v>
          </cell>
          <cell r="AF2504">
            <v>0.19900000000000001</v>
          </cell>
        </row>
        <row r="2505">
          <cell r="C2505" t="str">
            <v>606 MODERATE BEDDINGWP Sls Total Fulfilled $ var LY %</v>
          </cell>
          <cell r="D2505" t="str">
            <v>606 MODERATE BEDDING</v>
          </cell>
          <cell r="E2505" t="str">
            <v>WP Sls Total Fulfilled $ var LY %</v>
          </cell>
          <cell r="F2505">
            <v>0.08</v>
          </cell>
          <cell r="G2505">
            <v>-6.6000000000000003E-2</v>
          </cell>
          <cell r="H2505">
            <v>0.13500000000000001</v>
          </cell>
          <cell r="I2505">
            <v>8.1000000000000003E-2</v>
          </cell>
          <cell r="J2505">
            <v>-5.1999999999999998E-2</v>
          </cell>
          <cell r="K2505">
            <v>0.13600000000000001</v>
          </cell>
          <cell r="L2505">
            <v>7.5999999999999998E-2</v>
          </cell>
          <cell r="M2505">
            <v>-4.4999999999999998E-2</v>
          </cell>
          <cell r="N2505">
            <v>0.115</v>
          </cell>
          <cell r="O2505">
            <v>8.6999999999999994E-2</v>
          </cell>
          <cell r="P2505">
            <v>0</v>
          </cell>
          <cell r="Q2505">
            <v>0.13</v>
          </cell>
          <cell r="R2505">
            <v>0.08</v>
          </cell>
          <cell r="S2505">
            <v>-0.125</v>
          </cell>
          <cell r="T2505">
            <v>0.16700000000000001</v>
          </cell>
          <cell r="U2505">
            <v>7.8E-2</v>
          </cell>
          <cell r="V2505">
            <v>-7.9000000000000001E-2</v>
          </cell>
          <cell r="W2505">
            <v>0.13500000000000001</v>
          </cell>
          <cell r="X2505">
            <v>7.9000000000000001E-2</v>
          </cell>
          <cell r="Y2505">
            <v>-0.1</v>
          </cell>
          <cell r="Z2505">
            <v>0.15</v>
          </cell>
          <cell r="AA2505">
            <v>8.2000000000000003E-2</v>
          </cell>
          <cell r="AB2505">
            <v>-6.0000000000000001E-3</v>
          </cell>
          <cell r="AC2505">
            <v>0.11700000000000001</v>
          </cell>
          <cell r="AD2505">
            <v>7.2999999999999995E-2</v>
          </cell>
          <cell r="AE2505">
            <v>-0.155</v>
          </cell>
          <cell r="AF2505">
            <v>0.14199999999999999</v>
          </cell>
        </row>
        <row r="2506">
          <cell r="C2506" t="str">
            <v>606 MODERATE BEDDINGWP Sls Vendor Filled $ % Seas</v>
          </cell>
          <cell r="D2506" t="str">
            <v>606 MODERATE BEDDING</v>
          </cell>
          <cell r="E2506" t="str">
            <v>WP Sls Vendor Filled $ % Seas</v>
          </cell>
          <cell r="F2506">
            <v>1</v>
          </cell>
          <cell r="G2506">
            <v>0</v>
          </cell>
          <cell r="H2506">
            <v>1</v>
          </cell>
          <cell r="I2506">
            <v>0.44500000000000001</v>
          </cell>
          <cell r="J2506">
            <v>0</v>
          </cell>
          <cell r="K2506">
            <v>0.44500000000000001</v>
          </cell>
          <cell r="L2506">
            <v>0.16800000000000001</v>
          </cell>
          <cell r="M2506">
            <v>0</v>
          </cell>
          <cell r="N2506">
            <v>0.16800000000000001</v>
          </cell>
          <cell r="O2506">
            <v>9.4E-2</v>
          </cell>
          <cell r="P2506">
            <v>0</v>
          </cell>
          <cell r="Q2506">
            <v>9.4E-2</v>
          </cell>
          <cell r="R2506">
            <v>0.183</v>
          </cell>
          <cell r="S2506">
            <v>0</v>
          </cell>
          <cell r="T2506">
            <v>0.183</v>
          </cell>
          <cell r="U2506">
            <v>0.55500000000000005</v>
          </cell>
          <cell r="V2506">
            <v>0</v>
          </cell>
          <cell r="W2506">
            <v>0.55500000000000005</v>
          </cell>
          <cell r="X2506">
            <v>0.14699999999999999</v>
          </cell>
          <cell r="Y2506">
            <v>0</v>
          </cell>
          <cell r="Z2506">
            <v>0.14699999999999999</v>
          </cell>
          <cell r="AA2506">
            <v>0.157</v>
          </cell>
          <cell r="AB2506">
            <v>0</v>
          </cell>
          <cell r="AC2506">
            <v>0.157</v>
          </cell>
          <cell r="AD2506">
            <v>0.251</v>
          </cell>
          <cell r="AE2506">
            <v>0</v>
          </cell>
          <cell r="AF2506">
            <v>0.251</v>
          </cell>
        </row>
        <row r="2507">
          <cell r="C2507" t="str">
            <v>606 MODERATE BEDDINGWP Sls Vendor Filled $ (SV / CV)</v>
          </cell>
          <cell r="D2507" t="str">
            <v>606 MODERATE BEDDING</v>
          </cell>
          <cell r="E2507" t="str">
            <v>WP Sls Vendor Filled $ (SV / CV)</v>
          </cell>
          <cell r="F2507">
            <v>24015</v>
          </cell>
          <cell r="G2507">
            <v>0</v>
          </cell>
          <cell r="H2507">
            <v>24015</v>
          </cell>
          <cell r="I2507">
            <v>10677.7</v>
          </cell>
          <cell r="J2507">
            <v>0</v>
          </cell>
          <cell r="K2507">
            <v>10677.7</v>
          </cell>
          <cell r="L2507">
            <v>4040</v>
          </cell>
          <cell r="M2507">
            <v>0</v>
          </cell>
          <cell r="N2507">
            <v>4040</v>
          </cell>
          <cell r="O2507">
            <v>2246.4</v>
          </cell>
          <cell r="P2507">
            <v>0</v>
          </cell>
          <cell r="Q2507">
            <v>2246.4</v>
          </cell>
          <cell r="R2507">
            <v>4391.3</v>
          </cell>
          <cell r="S2507">
            <v>0</v>
          </cell>
          <cell r="T2507">
            <v>4391.3</v>
          </cell>
          <cell r="U2507">
            <v>13337.3</v>
          </cell>
          <cell r="V2507">
            <v>0</v>
          </cell>
          <cell r="W2507">
            <v>13337.3</v>
          </cell>
          <cell r="X2507">
            <v>3539.5</v>
          </cell>
          <cell r="Y2507">
            <v>0</v>
          </cell>
          <cell r="Z2507">
            <v>3539.5</v>
          </cell>
          <cell r="AA2507">
            <v>3771.9</v>
          </cell>
          <cell r="AB2507">
            <v>0</v>
          </cell>
          <cell r="AC2507">
            <v>3771.9</v>
          </cell>
          <cell r="AD2507">
            <v>6025.9</v>
          </cell>
          <cell r="AE2507">
            <v>0</v>
          </cell>
          <cell r="AF2507">
            <v>6025.9</v>
          </cell>
        </row>
        <row r="2508">
          <cell r="C2508" t="str">
            <v>606 MODERATE BEDDINGWP Sls Vendor Filled $ (SV / CV) % Ttl Demand</v>
          </cell>
          <cell r="D2508" t="str">
            <v>606 MODERATE BEDDING</v>
          </cell>
          <cell r="E2508" t="str">
            <v>WP Sls Vendor Filled $ (SV / CV) % Ttl Demand</v>
          </cell>
          <cell r="F2508">
            <v>0.372</v>
          </cell>
          <cell r="G2508">
            <v>0</v>
          </cell>
          <cell r="H2508">
            <v>0.49</v>
          </cell>
          <cell r="I2508">
            <v>0.34599999999999997</v>
          </cell>
          <cell r="J2508">
            <v>0</v>
          </cell>
          <cell r="K2508">
            <v>0.46500000000000002</v>
          </cell>
          <cell r="L2508">
            <v>0.40300000000000002</v>
          </cell>
          <cell r="M2508">
            <v>0</v>
          </cell>
          <cell r="N2508">
            <v>0.51200000000000001</v>
          </cell>
          <cell r="O2508">
            <v>0.2</v>
          </cell>
          <cell r="P2508">
            <v>0</v>
          </cell>
          <cell r="Q2508">
            <v>0.28799999999999998</v>
          </cell>
          <cell r="R2508">
            <v>0.45700000000000002</v>
          </cell>
          <cell r="S2508">
            <v>0</v>
          </cell>
          <cell r="T2508">
            <v>0.60199999999999998</v>
          </cell>
          <cell r="U2508">
            <v>0.39700000000000002</v>
          </cell>
          <cell r="V2508">
            <v>0</v>
          </cell>
          <cell r="W2508">
            <v>0.51300000000000001</v>
          </cell>
          <cell r="X2508">
            <v>0.4</v>
          </cell>
          <cell r="Y2508">
            <v>0</v>
          </cell>
          <cell r="Z2508">
            <v>0.52200000000000002</v>
          </cell>
          <cell r="AA2508">
            <v>0.29499999999999998</v>
          </cell>
          <cell r="AB2508">
            <v>0</v>
          </cell>
          <cell r="AC2508">
            <v>0.39800000000000002</v>
          </cell>
          <cell r="AD2508">
            <v>0.504</v>
          </cell>
          <cell r="AE2508">
            <v>0</v>
          </cell>
          <cell r="AF2508">
            <v>0.61699999999999999</v>
          </cell>
        </row>
        <row r="2509">
          <cell r="C2509" t="str">
            <v>606 MODERATE BEDDINGWP Sls Vendor Filled $ var LY %</v>
          </cell>
          <cell r="D2509" t="str">
            <v>606 MODERATE BEDDING</v>
          </cell>
          <cell r="E2509" t="str">
            <v>WP Sls Vendor Filled $ var LY %</v>
          </cell>
          <cell r="F2509">
            <v>0.05</v>
          </cell>
          <cell r="G2509">
            <v>-1</v>
          </cell>
          <cell r="H2509">
            <v>5.0999999999999997E-2</v>
          </cell>
          <cell r="I2509">
            <v>3.9E-2</v>
          </cell>
          <cell r="J2509">
            <v>-1</v>
          </cell>
          <cell r="K2509">
            <v>0.04</v>
          </cell>
          <cell r="L2509">
            <v>0.14299999999999999</v>
          </cell>
          <cell r="M2509">
            <v>-1</v>
          </cell>
          <cell r="N2509">
            <v>0.14499999999999999</v>
          </cell>
          <cell r="O2509">
            <v>-0.23200000000000001</v>
          </cell>
          <cell r="P2509">
            <v>-1</v>
          </cell>
          <cell r="Q2509">
            <v>-0.23100000000000001</v>
          </cell>
          <cell r="R2509">
            <v>0.151</v>
          </cell>
          <cell r="S2509">
            <v>0</v>
          </cell>
          <cell r="T2509">
            <v>0.151</v>
          </cell>
          <cell r="U2509">
            <v>5.8999999999999997E-2</v>
          </cell>
          <cell r="V2509">
            <v>0</v>
          </cell>
          <cell r="W2509">
            <v>5.8999999999999997E-2</v>
          </cell>
          <cell r="X2509">
            <v>9.8000000000000004E-2</v>
          </cell>
          <cell r="Y2509">
            <v>0</v>
          </cell>
          <cell r="Z2509">
            <v>9.8000000000000004E-2</v>
          </cell>
          <cell r="AA2509">
            <v>-7.8E-2</v>
          </cell>
          <cell r="AB2509">
            <v>0</v>
          </cell>
          <cell r="AC2509">
            <v>-7.8E-2</v>
          </cell>
          <cell r="AD2509">
            <v>0.14299999999999999</v>
          </cell>
          <cell r="AE2509">
            <v>0</v>
          </cell>
          <cell r="AF2509">
            <v>0.14299999999999999</v>
          </cell>
        </row>
        <row r="2510">
          <cell r="C2510" t="str">
            <v>606 MODERATE BEDDINGWP Sls Vendor Filled Fin Return $</v>
          </cell>
          <cell r="D2510" t="str">
            <v>606 MODERATE BEDDING</v>
          </cell>
          <cell r="E2510" t="str">
            <v>WP Sls Vendor Filled Fin Return $</v>
          </cell>
          <cell r="F2510">
            <v>4285.8</v>
          </cell>
          <cell r="G2510">
            <v>0</v>
          </cell>
          <cell r="H2510">
            <v>4285.8</v>
          </cell>
          <cell r="I2510">
            <v>1786.1</v>
          </cell>
          <cell r="J2510">
            <v>0</v>
          </cell>
          <cell r="K2510">
            <v>1786.1</v>
          </cell>
          <cell r="L2510">
            <v>926.1</v>
          </cell>
          <cell r="M2510">
            <v>0</v>
          </cell>
          <cell r="N2510">
            <v>926.1</v>
          </cell>
          <cell r="O2510">
            <v>650.70000000000005</v>
          </cell>
          <cell r="P2510">
            <v>0</v>
          </cell>
          <cell r="Q2510">
            <v>650.70000000000005</v>
          </cell>
          <cell r="R2510">
            <v>209.4</v>
          </cell>
          <cell r="S2510">
            <v>0</v>
          </cell>
          <cell r="T2510">
            <v>209.4</v>
          </cell>
          <cell r="U2510">
            <v>2499.6999999999998</v>
          </cell>
          <cell r="V2510">
            <v>0</v>
          </cell>
          <cell r="W2510">
            <v>2499.6999999999998</v>
          </cell>
          <cell r="X2510">
            <v>475.5</v>
          </cell>
          <cell r="Y2510">
            <v>0</v>
          </cell>
          <cell r="Z2510">
            <v>475.5</v>
          </cell>
          <cell r="AA2510">
            <v>815.1</v>
          </cell>
          <cell r="AB2510">
            <v>0</v>
          </cell>
          <cell r="AC2510">
            <v>815.1</v>
          </cell>
          <cell r="AD2510">
            <v>1209.0999999999999</v>
          </cell>
          <cell r="AE2510">
            <v>0</v>
          </cell>
          <cell r="AF2510">
            <v>1209.0999999999999</v>
          </cell>
        </row>
        <row r="2511">
          <cell r="C2511" t="str">
            <v>606 MODERATE BEDDINGWP Sls Vendor Filled Fin Return %</v>
          </cell>
          <cell r="D2511" t="str">
            <v>606 MODERATE BEDDING</v>
          </cell>
          <cell r="E2511" t="str">
            <v>WP Sls Vendor Filled Fin Return %</v>
          </cell>
          <cell r="F2511">
            <v>0.151</v>
          </cell>
          <cell r="G2511">
            <v>0</v>
          </cell>
          <cell r="H2511">
            <v>0.151</v>
          </cell>
          <cell r="I2511">
            <v>0.14299999999999999</v>
          </cell>
          <cell r="J2511">
            <v>0</v>
          </cell>
          <cell r="K2511">
            <v>0.14299999999999999</v>
          </cell>
          <cell r="L2511">
            <v>0.186</v>
          </cell>
          <cell r="M2511">
            <v>0.13500000000000001</v>
          </cell>
          <cell r="N2511">
            <v>0.186</v>
          </cell>
          <cell r="O2511">
            <v>0.22500000000000001</v>
          </cell>
          <cell r="P2511">
            <v>0.23400000000000001</v>
          </cell>
          <cell r="Q2511">
            <v>0.22500000000000001</v>
          </cell>
          <cell r="R2511">
            <v>4.5999999999999999E-2</v>
          </cell>
          <cell r="S2511">
            <v>0</v>
          </cell>
          <cell r="T2511">
            <v>4.5999999999999999E-2</v>
          </cell>
          <cell r="U2511">
            <v>0.158</v>
          </cell>
          <cell r="V2511">
            <v>0</v>
          </cell>
          <cell r="W2511">
            <v>0.158</v>
          </cell>
          <cell r="X2511">
            <v>0.11799999999999999</v>
          </cell>
          <cell r="Y2511">
            <v>0</v>
          </cell>
          <cell r="Z2511">
            <v>0.11799999999999999</v>
          </cell>
          <cell r="AA2511">
            <v>0.17799999999999999</v>
          </cell>
          <cell r="AB2511">
            <v>0</v>
          </cell>
          <cell r="AC2511">
            <v>0.17799999999999999</v>
          </cell>
          <cell r="AD2511">
            <v>0.16700000000000001</v>
          </cell>
          <cell r="AE2511">
            <v>0</v>
          </cell>
          <cell r="AF2511">
            <v>0.16700000000000001</v>
          </cell>
        </row>
        <row r="2512">
          <cell r="C2512" t="str">
            <v>606 MODERATE BEDDINGWP Turn on Fulfilled Sls UnAdj</v>
          </cell>
          <cell r="D2512" t="str">
            <v>606 MODERATE BEDDING</v>
          </cell>
          <cell r="E2512" t="str">
            <v>WP Turn on Fulfilled Sls UnAdj</v>
          </cell>
          <cell r="F2512">
            <v>2.14</v>
          </cell>
          <cell r="G2512">
            <v>1.37</v>
          </cell>
          <cell r="H2512">
            <v>2.61</v>
          </cell>
          <cell r="I2512">
            <v>0</v>
          </cell>
          <cell r="J2512">
            <v>0</v>
          </cell>
          <cell r="K2512">
            <v>0</v>
          </cell>
          <cell r="L2512">
            <v>0</v>
          </cell>
          <cell r="M2512">
            <v>0</v>
          </cell>
          <cell r="N2512">
            <v>0</v>
          </cell>
          <cell r="O2512">
            <v>0</v>
          </cell>
          <cell r="P2512">
            <v>0</v>
          </cell>
          <cell r="Q2512">
            <v>0</v>
          </cell>
          <cell r="R2512">
            <v>0</v>
          </cell>
          <cell r="S2512">
            <v>0</v>
          </cell>
          <cell r="T2512">
            <v>0</v>
          </cell>
          <cell r="U2512">
            <v>0</v>
          </cell>
          <cell r="V2512">
            <v>0</v>
          </cell>
          <cell r="W2512">
            <v>0</v>
          </cell>
          <cell r="X2512">
            <v>0</v>
          </cell>
          <cell r="Y2512">
            <v>0</v>
          </cell>
          <cell r="Z2512">
            <v>0</v>
          </cell>
          <cell r="AA2512">
            <v>0</v>
          </cell>
          <cell r="AB2512">
            <v>0</v>
          </cell>
          <cell r="AC2512">
            <v>0</v>
          </cell>
          <cell r="AD2512">
            <v>0</v>
          </cell>
          <cell r="AE2512">
            <v>0</v>
          </cell>
          <cell r="AF2512">
            <v>0</v>
          </cell>
        </row>
        <row r="2513">
          <cell r="C2513" t="str">
            <v>606 MODERATE BEDDINGWP Turn on Total Demand Sls</v>
          </cell>
          <cell r="D2513" t="str">
            <v>606 MODERATE BEDDING</v>
          </cell>
          <cell r="E2513" t="str">
            <v>WP Turn on Total Demand Sls</v>
          </cell>
          <cell r="F2513">
            <v>2.14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  <cell r="M2513">
            <v>0</v>
          </cell>
          <cell r="N2513">
            <v>0</v>
          </cell>
          <cell r="O2513">
            <v>0</v>
          </cell>
          <cell r="P2513">
            <v>0</v>
          </cell>
          <cell r="Q2513">
            <v>0</v>
          </cell>
          <cell r="R2513">
            <v>0</v>
          </cell>
          <cell r="S2513">
            <v>0</v>
          </cell>
          <cell r="T2513">
            <v>0</v>
          </cell>
          <cell r="U2513">
            <v>0</v>
          </cell>
          <cell r="V2513">
            <v>0</v>
          </cell>
          <cell r="W2513">
            <v>0</v>
          </cell>
          <cell r="X2513">
            <v>0</v>
          </cell>
          <cell r="Y2513">
            <v>0</v>
          </cell>
          <cell r="Z2513">
            <v>0</v>
          </cell>
          <cell r="AA2513">
            <v>0</v>
          </cell>
          <cell r="AB2513">
            <v>0</v>
          </cell>
          <cell r="AC2513">
            <v>0</v>
          </cell>
          <cell r="AD2513">
            <v>0</v>
          </cell>
          <cell r="AE2513">
            <v>0</v>
          </cell>
          <cell r="AF2513">
            <v>0</v>
          </cell>
        </row>
        <row r="2514">
          <cell r="C2514" t="str">
            <v>606 MODERATE BEDDINGWP Turn on Total Demand Sls UnAdj</v>
          </cell>
          <cell r="D2514" t="str">
            <v>606 MODERATE BEDDING</v>
          </cell>
          <cell r="E2514" t="str">
            <v>WP Turn on Total Demand Sls UnAdj</v>
          </cell>
          <cell r="F2514">
            <v>2.14</v>
          </cell>
          <cell r="G2514">
            <v>1.37</v>
          </cell>
          <cell r="H2514">
            <v>2.61</v>
          </cell>
          <cell r="I2514">
            <v>0</v>
          </cell>
          <cell r="J2514">
            <v>0</v>
          </cell>
          <cell r="K2514">
            <v>0</v>
          </cell>
          <cell r="L2514">
            <v>0</v>
          </cell>
          <cell r="M2514">
            <v>0</v>
          </cell>
          <cell r="N2514">
            <v>0</v>
          </cell>
          <cell r="O2514">
            <v>0</v>
          </cell>
          <cell r="P2514">
            <v>0</v>
          </cell>
          <cell r="Q2514">
            <v>0</v>
          </cell>
          <cell r="R2514">
            <v>0</v>
          </cell>
          <cell r="S2514">
            <v>0</v>
          </cell>
          <cell r="T2514">
            <v>0</v>
          </cell>
          <cell r="U2514">
            <v>0</v>
          </cell>
          <cell r="V2514">
            <v>0</v>
          </cell>
          <cell r="W2514">
            <v>0</v>
          </cell>
          <cell r="X2514">
            <v>0</v>
          </cell>
          <cell r="Y2514">
            <v>0</v>
          </cell>
          <cell r="Z2514">
            <v>0</v>
          </cell>
          <cell r="AA2514">
            <v>0</v>
          </cell>
          <cell r="AB2514">
            <v>0</v>
          </cell>
          <cell r="AC2514">
            <v>0</v>
          </cell>
          <cell r="AD2514">
            <v>0</v>
          </cell>
          <cell r="AE2514">
            <v>0</v>
          </cell>
          <cell r="AF2514">
            <v>0</v>
          </cell>
        </row>
        <row r="2515">
          <cell r="C2515" t="str">
            <v>606 MODERATE BEDDINGWP Wkrm C$</v>
          </cell>
          <cell r="D2515" t="str">
            <v>606 MODERATE BEDDING</v>
          </cell>
          <cell r="E2515" t="str">
            <v>WP Wkrm C$</v>
          </cell>
          <cell r="F2515">
            <v>0</v>
          </cell>
          <cell r="G2515">
            <v>0</v>
          </cell>
          <cell r="H2515">
            <v>0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  <cell r="M2515">
            <v>0</v>
          </cell>
          <cell r="N2515">
            <v>0</v>
          </cell>
          <cell r="O2515">
            <v>0</v>
          </cell>
          <cell r="P2515">
            <v>0</v>
          </cell>
          <cell r="Q2515">
            <v>0</v>
          </cell>
          <cell r="R2515">
            <v>0</v>
          </cell>
          <cell r="S2515">
            <v>0</v>
          </cell>
          <cell r="T2515">
            <v>0</v>
          </cell>
          <cell r="U2515">
            <v>0</v>
          </cell>
          <cell r="V2515">
            <v>0</v>
          </cell>
          <cell r="W2515">
            <v>0</v>
          </cell>
          <cell r="X2515">
            <v>0</v>
          </cell>
          <cell r="Y2515">
            <v>0</v>
          </cell>
          <cell r="Z2515">
            <v>0</v>
          </cell>
          <cell r="AA2515">
            <v>0</v>
          </cell>
          <cell r="AB2515">
            <v>0</v>
          </cell>
          <cell r="AC2515">
            <v>0</v>
          </cell>
          <cell r="AD2515">
            <v>0</v>
          </cell>
          <cell r="AE2515">
            <v>0</v>
          </cell>
          <cell r="AF2515">
            <v>0</v>
          </cell>
        </row>
        <row r="2516">
          <cell r="C2516" t="str">
            <v>606 MODERATE BEDDINGWP Wkrm C%</v>
          </cell>
          <cell r="D2516" t="str">
            <v>606 MODERATE BEDDING</v>
          </cell>
          <cell r="E2516" t="str">
            <v>WP Wkrm C%</v>
          </cell>
          <cell r="F2516">
            <v>0</v>
          </cell>
          <cell r="G2516">
            <v>0</v>
          </cell>
          <cell r="H2516">
            <v>0</v>
          </cell>
          <cell r="I2516">
            <v>0</v>
          </cell>
          <cell r="J2516">
            <v>0</v>
          </cell>
          <cell r="K2516">
            <v>0</v>
          </cell>
          <cell r="L2516">
            <v>0</v>
          </cell>
          <cell r="M2516">
            <v>0</v>
          </cell>
          <cell r="N2516">
            <v>0</v>
          </cell>
          <cell r="O2516">
            <v>0</v>
          </cell>
          <cell r="P2516">
            <v>0</v>
          </cell>
          <cell r="Q2516">
            <v>0</v>
          </cell>
          <cell r="R2516">
            <v>0</v>
          </cell>
          <cell r="S2516">
            <v>0</v>
          </cell>
          <cell r="T2516">
            <v>0</v>
          </cell>
          <cell r="U2516">
            <v>0</v>
          </cell>
          <cell r="V2516">
            <v>0</v>
          </cell>
          <cell r="W2516">
            <v>0</v>
          </cell>
          <cell r="X2516">
            <v>0</v>
          </cell>
          <cell r="Y2516">
            <v>0</v>
          </cell>
          <cell r="Z2516">
            <v>0</v>
          </cell>
          <cell r="AA2516">
            <v>0</v>
          </cell>
          <cell r="AB2516">
            <v>0</v>
          </cell>
          <cell r="AC2516">
            <v>0</v>
          </cell>
          <cell r="AD2516">
            <v>0</v>
          </cell>
          <cell r="AE2516">
            <v>0</v>
          </cell>
          <cell r="AF2516">
            <v>0</v>
          </cell>
        </row>
        <row r="2517">
          <cell r="C2517" t="str">
            <v>618 MS COL MOD BEDCP Add MU $</v>
          </cell>
          <cell r="D2517" t="str">
            <v>618 MS COL MOD BED</v>
          </cell>
          <cell r="E2517" t="str">
            <v>CP Add MU $</v>
          </cell>
          <cell r="F2517">
            <v>0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  <cell r="M2517">
            <v>0</v>
          </cell>
          <cell r="N2517">
            <v>0</v>
          </cell>
          <cell r="O2517">
            <v>0</v>
          </cell>
          <cell r="P2517">
            <v>0</v>
          </cell>
          <cell r="Q2517">
            <v>0</v>
          </cell>
          <cell r="R2517">
            <v>0</v>
          </cell>
          <cell r="S2517">
            <v>0</v>
          </cell>
          <cell r="T2517">
            <v>0</v>
          </cell>
          <cell r="U2517">
            <v>0</v>
          </cell>
          <cell r="V2517">
            <v>0</v>
          </cell>
          <cell r="W2517">
            <v>0</v>
          </cell>
          <cell r="X2517">
            <v>0</v>
          </cell>
          <cell r="Y2517">
            <v>0</v>
          </cell>
          <cell r="Z2517">
            <v>0</v>
          </cell>
          <cell r="AA2517">
            <v>0</v>
          </cell>
          <cell r="AB2517">
            <v>0</v>
          </cell>
          <cell r="AC2517">
            <v>0</v>
          </cell>
          <cell r="AD2517">
            <v>0</v>
          </cell>
          <cell r="AE2517">
            <v>0</v>
          </cell>
          <cell r="AF2517">
            <v>0</v>
          </cell>
        </row>
        <row r="2518">
          <cell r="C2518" t="str">
            <v>618 MS COL MOD BEDCP Add MU %</v>
          </cell>
          <cell r="D2518" t="str">
            <v>618 MS COL MOD BED</v>
          </cell>
          <cell r="E2518" t="str">
            <v>CP Add MU %</v>
          </cell>
          <cell r="F2518">
            <v>0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  <cell r="K2518">
            <v>0</v>
          </cell>
          <cell r="L2518">
            <v>0</v>
          </cell>
          <cell r="M2518">
            <v>0</v>
          </cell>
          <cell r="N2518">
            <v>0</v>
          </cell>
          <cell r="O2518">
            <v>0</v>
          </cell>
          <cell r="P2518">
            <v>0</v>
          </cell>
          <cell r="Q2518">
            <v>0</v>
          </cell>
          <cell r="R2518">
            <v>0</v>
          </cell>
          <cell r="S2518">
            <v>0</v>
          </cell>
          <cell r="T2518">
            <v>0</v>
          </cell>
          <cell r="U2518">
            <v>0</v>
          </cell>
          <cell r="V2518">
            <v>0</v>
          </cell>
          <cell r="W2518">
            <v>0</v>
          </cell>
          <cell r="X2518">
            <v>0</v>
          </cell>
          <cell r="Y2518">
            <v>0</v>
          </cell>
          <cell r="Z2518">
            <v>0</v>
          </cell>
          <cell r="AA2518">
            <v>0</v>
          </cell>
          <cell r="AB2518">
            <v>0</v>
          </cell>
          <cell r="AC2518">
            <v>0</v>
          </cell>
          <cell r="AD2518">
            <v>0</v>
          </cell>
          <cell r="AE2518">
            <v>0</v>
          </cell>
          <cell r="AF2518">
            <v>0</v>
          </cell>
        </row>
        <row r="2519">
          <cell r="C2519" t="str">
            <v>618 MS COL MOD BEDCP Assoc Disc $</v>
          </cell>
          <cell r="D2519" t="str">
            <v>618 MS COL MOD BED</v>
          </cell>
          <cell r="E2519" t="str">
            <v>CP Assoc Disc $</v>
          </cell>
          <cell r="F2519">
            <v>0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  <cell r="K2519">
            <v>0</v>
          </cell>
          <cell r="L2519">
            <v>0</v>
          </cell>
          <cell r="M2519">
            <v>0</v>
          </cell>
          <cell r="N2519">
            <v>0</v>
          </cell>
          <cell r="O2519">
            <v>0</v>
          </cell>
          <cell r="P2519">
            <v>0</v>
          </cell>
          <cell r="Q2519">
            <v>0</v>
          </cell>
          <cell r="R2519">
            <v>0</v>
          </cell>
          <cell r="S2519">
            <v>0</v>
          </cell>
          <cell r="T2519">
            <v>0</v>
          </cell>
          <cell r="U2519">
            <v>0</v>
          </cell>
          <cell r="V2519">
            <v>0</v>
          </cell>
          <cell r="W2519">
            <v>0</v>
          </cell>
          <cell r="X2519">
            <v>0</v>
          </cell>
          <cell r="Y2519">
            <v>0</v>
          </cell>
          <cell r="Z2519">
            <v>0</v>
          </cell>
          <cell r="AA2519">
            <v>0</v>
          </cell>
          <cell r="AB2519">
            <v>0</v>
          </cell>
          <cell r="AC2519">
            <v>0</v>
          </cell>
          <cell r="AD2519">
            <v>0</v>
          </cell>
          <cell r="AE2519">
            <v>0</v>
          </cell>
          <cell r="AF2519">
            <v>0</v>
          </cell>
        </row>
        <row r="2520">
          <cell r="C2520" t="str">
            <v>618 MS COL MOD BEDCP Assoc Disc %</v>
          </cell>
          <cell r="D2520" t="str">
            <v>618 MS COL MOD BED</v>
          </cell>
          <cell r="E2520" t="str">
            <v>CP Assoc Disc %</v>
          </cell>
          <cell r="F2520">
            <v>0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  <cell r="M2520">
            <v>0</v>
          </cell>
          <cell r="N2520">
            <v>0</v>
          </cell>
          <cell r="O2520">
            <v>0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  <cell r="T2520">
            <v>0</v>
          </cell>
          <cell r="U2520">
            <v>0</v>
          </cell>
          <cell r="V2520">
            <v>0</v>
          </cell>
          <cell r="W2520">
            <v>0</v>
          </cell>
          <cell r="X2520">
            <v>0</v>
          </cell>
          <cell r="Y2520">
            <v>0</v>
          </cell>
          <cell r="Z2520">
            <v>0</v>
          </cell>
          <cell r="AA2520">
            <v>0</v>
          </cell>
          <cell r="AB2520">
            <v>0</v>
          </cell>
          <cell r="AC2520">
            <v>0</v>
          </cell>
          <cell r="AD2520">
            <v>0</v>
          </cell>
          <cell r="AE2520">
            <v>0</v>
          </cell>
          <cell r="AF2520">
            <v>0</v>
          </cell>
        </row>
        <row r="2521">
          <cell r="C2521" t="str">
            <v>618 MS COL MOD BEDCP Avail $</v>
          </cell>
          <cell r="D2521" t="str">
            <v>618 MS COL MOD BED</v>
          </cell>
          <cell r="E2521" t="str">
            <v>CP Avail $</v>
          </cell>
          <cell r="F2521">
            <v>0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  <cell r="K2521">
            <v>0</v>
          </cell>
          <cell r="L2521">
            <v>0</v>
          </cell>
          <cell r="M2521">
            <v>0</v>
          </cell>
          <cell r="N2521">
            <v>0</v>
          </cell>
          <cell r="O2521">
            <v>0</v>
          </cell>
          <cell r="P2521">
            <v>0</v>
          </cell>
          <cell r="Q2521">
            <v>0</v>
          </cell>
          <cell r="R2521">
            <v>0</v>
          </cell>
          <cell r="S2521">
            <v>0</v>
          </cell>
          <cell r="T2521">
            <v>0</v>
          </cell>
          <cell r="U2521">
            <v>0</v>
          </cell>
          <cell r="V2521">
            <v>0</v>
          </cell>
          <cell r="W2521">
            <v>0</v>
          </cell>
          <cell r="X2521">
            <v>0</v>
          </cell>
          <cell r="Y2521">
            <v>0</v>
          </cell>
          <cell r="Z2521">
            <v>0</v>
          </cell>
          <cell r="AA2521">
            <v>0</v>
          </cell>
          <cell r="AB2521">
            <v>0</v>
          </cell>
          <cell r="AC2521">
            <v>0</v>
          </cell>
          <cell r="AD2521">
            <v>0</v>
          </cell>
          <cell r="AE2521">
            <v>0</v>
          </cell>
          <cell r="AF2521">
            <v>0</v>
          </cell>
        </row>
        <row r="2522">
          <cell r="C2522" t="str">
            <v>618 MS COL MOD BEDCP Avail C$</v>
          </cell>
          <cell r="D2522" t="str">
            <v>618 MS COL MOD BED</v>
          </cell>
          <cell r="E2522" t="str">
            <v>CP Avail C$</v>
          </cell>
          <cell r="F2522">
            <v>0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  <cell r="K2522">
            <v>0</v>
          </cell>
          <cell r="L2522">
            <v>0</v>
          </cell>
          <cell r="M2522">
            <v>0</v>
          </cell>
          <cell r="N2522">
            <v>0</v>
          </cell>
          <cell r="O2522">
            <v>0</v>
          </cell>
          <cell r="P2522">
            <v>0</v>
          </cell>
          <cell r="Q2522">
            <v>0</v>
          </cell>
          <cell r="R2522">
            <v>0</v>
          </cell>
          <cell r="S2522">
            <v>0</v>
          </cell>
          <cell r="T2522">
            <v>0</v>
          </cell>
          <cell r="U2522">
            <v>0</v>
          </cell>
          <cell r="V2522">
            <v>0</v>
          </cell>
          <cell r="W2522">
            <v>0</v>
          </cell>
          <cell r="X2522">
            <v>0</v>
          </cell>
          <cell r="Y2522">
            <v>0</v>
          </cell>
          <cell r="Z2522">
            <v>0</v>
          </cell>
          <cell r="AA2522">
            <v>0</v>
          </cell>
          <cell r="AB2522">
            <v>0</v>
          </cell>
          <cell r="AC2522">
            <v>0</v>
          </cell>
          <cell r="AD2522">
            <v>0</v>
          </cell>
          <cell r="AE2522">
            <v>0</v>
          </cell>
          <cell r="AF2522">
            <v>0</v>
          </cell>
        </row>
        <row r="2523">
          <cell r="C2523" t="str">
            <v>618 MS COL MOD BEDCP Avg Stk + Inv Adj $</v>
          </cell>
          <cell r="D2523" t="str">
            <v>618 MS COL MOD BED</v>
          </cell>
          <cell r="E2523" t="str">
            <v>CP Avg Stk + Inv Adj $</v>
          </cell>
          <cell r="F2523">
            <v>0</v>
          </cell>
          <cell r="G2523">
            <v>0</v>
          </cell>
          <cell r="H2523">
            <v>0</v>
          </cell>
          <cell r="I2523">
            <v>0</v>
          </cell>
          <cell r="J2523">
            <v>0</v>
          </cell>
          <cell r="K2523">
            <v>0</v>
          </cell>
          <cell r="L2523">
            <v>0</v>
          </cell>
          <cell r="M2523">
            <v>0</v>
          </cell>
          <cell r="N2523">
            <v>0</v>
          </cell>
          <cell r="O2523">
            <v>0</v>
          </cell>
          <cell r="P2523">
            <v>0</v>
          </cell>
          <cell r="Q2523">
            <v>0</v>
          </cell>
          <cell r="R2523">
            <v>0</v>
          </cell>
          <cell r="S2523">
            <v>0</v>
          </cell>
          <cell r="T2523">
            <v>0</v>
          </cell>
          <cell r="U2523">
            <v>0</v>
          </cell>
          <cell r="V2523">
            <v>0</v>
          </cell>
          <cell r="W2523">
            <v>0</v>
          </cell>
          <cell r="X2523">
            <v>0</v>
          </cell>
          <cell r="Y2523">
            <v>0</v>
          </cell>
          <cell r="Z2523">
            <v>0</v>
          </cell>
          <cell r="AA2523">
            <v>0</v>
          </cell>
          <cell r="AB2523">
            <v>0</v>
          </cell>
          <cell r="AC2523">
            <v>0</v>
          </cell>
          <cell r="AD2523">
            <v>0</v>
          </cell>
          <cell r="AE2523">
            <v>0</v>
          </cell>
          <cell r="AF2523">
            <v>0</v>
          </cell>
        </row>
        <row r="2524">
          <cell r="C2524" t="str">
            <v>618 MS COL MOD BEDCP Avg Stk + Inv Adj $ var LY %</v>
          </cell>
          <cell r="D2524" t="str">
            <v>618 MS COL MOD BED</v>
          </cell>
          <cell r="E2524" t="str">
            <v>CP Avg Stk + Inv Adj $ var LY %</v>
          </cell>
          <cell r="F2524">
            <v>-1</v>
          </cell>
          <cell r="G2524">
            <v>0</v>
          </cell>
          <cell r="H2524">
            <v>0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  <cell r="M2524">
            <v>0</v>
          </cell>
          <cell r="N2524">
            <v>0</v>
          </cell>
          <cell r="O2524">
            <v>0</v>
          </cell>
          <cell r="P2524">
            <v>0</v>
          </cell>
          <cell r="Q2524">
            <v>0</v>
          </cell>
          <cell r="R2524">
            <v>0</v>
          </cell>
          <cell r="S2524">
            <v>0</v>
          </cell>
          <cell r="T2524">
            <v>0</v>
          </cell>
          <cell r="U2524">
            <v>0</v>
          </cell>
          <cell r="V2524">
            <v>0</v>
          </cell>
          <cell r="W2524">
            <v>0</v>
          </cell>
          <cell r="X2524">
            <v>0</v>
          </cell>
          <cell r="Y2524">
            <v>0</v>
          </cell>
          <cell r="Z2524">
            <v>0</v>
          </cell>
          <cell r="AA2524">
            <v>0</v>
          </cell>
          <cell r="AB2524">
            <v>0</v>
          </cell>
          <cell r="AC2524">
            <v>0</v>
          </cell>
          <cell r="AD2524">
            <v>0</v>
          </cell>
          <cell r="AE2524">
            <v>0</v>
          </cell>
          <cell r="AF2524">
            <v>0</v>
          </cell>
        </row>
        <row r="2525">
          <cell r="C2525" t="str">
            <v>618 MS COL MOD BEDCP Avg Stk UnAdj $</v>
          </cell>
          <cell r="D2525" t="str">
            <v>618 MS COL MOD BED</v>
          </cell>
          <cell r="E2525" t="str">
            <v>CP Avg Stk UnAdj $</v>
          </cell>
          <cell r="F2525">
            <v>0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  <cell r="K2525">
            <v>0</v>
          </cell>
          <cell r="L2525">
            <v>0</v>
          </cell>
          <cell r="M2525">
            <v>0</v>
          </cell>
          <cell r="N2525">
            <v>0</v>
          </cell>
          <cell r="O2525">
            <v>0</v>
          </cell>
          <cell r="P2525">
            <v>0</v>
          </cell>
          <cell r="Q2525">
            <v>0</v>
          </cell>
          <cell r="R2525">
            <v>0</v>
          </cell>
          <cell r="S2525">
            <v>0</v>
          </cell>
          <cell r="T2525">
            <v>0</v>
          </cell>
          <cell r="U2525">
            <v>0</v>
          </cell>
          <cell r="V2525">
            <v>0</v>
          </cell>
          <cell r="W2525">
            <v>0</v>
          </cell>
          <cell r="X2525">
            <v>0</v>
          </cell>
          <cell r="Y2525">
            <v>0</v>
          </cell>
          <cell r="Z2525">
            <v>0</v>
          </cell>
          <cell r="AA2525">
            <v>0</v>
          </cell>
          <cell r="AB2525">
            <v>0</v>
          </cell>
          <cell r="AC2525">
            <v>0</v>
          </cell>
          <cell r="AD2525">
            <v>0</v>
          </cell>
          <cell r="AE2525">
            <v>0</v>
          </cell>
          <cell r="AF2525">
            <v>0</v>
          </cell>
        </row>
        <row r="2526">
          <cell r="C2526" t="str">
            <v>618 MS COL MOD BEDCP Avg Stk UnAdj $ var LY %</v>
          </cell>
          <cell r="D2526" t="str">
            <v>618 MS COL MOD BED</v>
          </cell>
          <cell r="E2526" t="str">
            <v>CP Avg Stk UnAdj $ var LY %</v>
          </cell>
          <cell r="F2526">
            <v>-1</v>
          </cell>
          <cell r="G2526">
            <v>-1</v>
          </cell>
          <cell r="H2526">
            <v>-1</v>
          </cell>
          <cell r="I2526">
            <v>0</v>
          </cell>
          <cell r="J2526">
            <v>0</v>
          </cell>
          <cell r="K2526">
            <v>0</v>
          </cell>
          <cell r="L2526">
            <v>0</v>
          </cell>
          <cell r="M2526">
            <v>0</v>
          </cell>
          <cell r="N2526">
            <v>0</v>
          </cell>
          <cell r="O2526">
            <v>0</v>
          </cell>
          <cell r="P2526">
            <v>0</v>
          </cell>
          <cell r="Q2526">
            <v>0</v>
          </cell>
          <cell r="R2526">
            <v>0</v>
          </cell>
          <cell r="S2526">
            <v>0</v>
          </cell>
          <cell r="T2526">
            <v>0</v>
          </cell>
          <cell r="U2526">
            <v>0</v>
          </cell>
          <cell r="V2526">
            <v>0</v>
          </cell>
          <cell r="W2526">
            <v>0</v>
          </cell>
          <cell r="X2526">
            <v>0</v>
          </cell>
          <cell r="Y2526">
            <v>0</v>
          </cell>
          <cell r="Z2526">
            <v>0</v>
          </cell>
          <cell r="AA2526">
            <v>0</v>
          </cell>
          <cell r="AB2526">
            <v>0</v>
          </cell>
          <cell r="AC2526">
            <v>0</v>
          </cell>
          <cell r="AD2526">
            <v>0</v>
          </cell>
          <cell r="AE2526">
            <v>0</v>
          </cell>
          <cell r="AF2526">
            <v>0</v>
          </cell>
        </row>
        <row r="2527">
          <cell r="C2527" t="str">
            <v>618 MS COL MOD BEDCP Avg Wkly Sell Thru %</v>
          </cell>
          <cell r="D2527" t="str">
            <v>618 MS COL MOD BED</v>
          </cell>
          <cell r="E2527" t="str">
            <v>CP Avg Wkly Sell Thru %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  <cell r="L2527">
            <v>0</v>
          </cell>
          <cell r="M2527">
            <v>0</v>
          </cell>
          <cell r="N2527">
            <v>0</v>
          </cell>
          <cell r="O2527">
            <v>0</v>
          </cell>
          <cell r="P2527">
            <v>0</v>
          </cell>
          <cell r="Q2527">
            <v>0</v>
          </cell>
          <cell r="R2527">
            <v>0</v>
          </cell>
          <cell r="S2527">
            <v>0</v>
          </cell>
          <cell r="T2527">
            <v>0</v>
          </cell>
          <cell r="U2527">
            <v>0</v>
          </cell>
          <cell r="V2527">
            <v>0</v>
          </cell>
          <cell r="W2527">
            <v>0</v>
          </cell>
          <cell r="X2527">
            <v>0</v>
          </cell>
          <cell r="Y2527">
            <v>0</v>
          </cell>
          <cell r="Z2527">
            <v>0</v>
          </cell>
          <cell r="AA2527">
            <v>0</v>
          </cell>
          <cell r="AB2527">
            <v>0</v>
          </cell>
          <cell r="AC2527">
            <v>0</v>
          </cell>
          <cell r="AD2527">
            <v>0</v>
          </cell>
          <cell r="AE2527">
            <v>0</v>
          </cell>
          <cell r="AF2527">
            <v>0</v>
          </cell>
        </row>
        <row r="2528">
          <cell r="C2528" t="str">
            <v>618 MS COL MOD BEDCP BOM $</v>
          </cell>
          <cell r="D2528" t="str">
            <v>618 MS COL MOD BED</v>
          </cell>
          <cell r="E2528" t="str">
            <v>CP BOM $</v>
          </cell>
          <cell r="F2528">
            <v>0</v>
          </cell>
          <cell r="G2528">
            <v>0</v>
          </cell>
          <cell r="H2528">
            <v>0</v>
          </cell>
          <cell r="I2528">
            <v>0</v>
          </cell>
          <cell r="J2528">
            <v>0</v>
          </cell>
          <cell r="K2528">
            <v>0</v>
          </cell>
          <cell r="L2528">
            <v>0</v>
          </cell>
          <cell r="M2528">
            <v>0</v>
          </cell>
          <cell r="N2528">
            <v>0</v>
          </cell>
          <cell r="O2528">
            <v>0</v>
          </cell>
          <cell r="P2528">
            <v>0</v>
          </cell>
          <cell r="Q2528">
            <v>0</v>
          </cell>
          <cell r="R2528">
            <v>0</v>
          </cell>
          <cell r="S2528">
            <v>0</v>
          </cell>
          <cell r="T2528">
            <v>0</v>
          </cell>
          <cell r="U2528">
            <v>0</v>
          </cell>
          <cell r="V2528">
            <v>0</v>
          </cell>
          <cell r="W2528">
            <v>0</v>
          </cell>
          <cell r="X2528">
            <v>0</v>
          </cell>
          <cell r="Y2528">
            <v>0</v>
          </cell>
          <cell r="Z2528">
            <v>0</v>
          </cell>
          <cell r="AA2528">
            <v>0</v>
          </cell>
          <cell r="AB2528">
            <v>0</v>
          </cell>
          <cell r="AC2528">
            <v>0</v>
          </cell>
          <cell r="AD2528">
            <v>0</v>
          </cell>
          <cell r="AE2528">
            <v>0</v>
          </cell>
          <cell r="AF2528">
            <v>0</v>
          </cell>
        </row>
        <row r="2529">
          <cell r="C2529" t="str">
            <v>618 MS COL MOD BEDCP BOM $ var LY %</v>
          </cell>
          <cell r="D2529" t="str">
            <v>618 MS COL MOD BED</v>
          </cell>
          <cell r="E2529" t="str">
            <v>CP BOM $ var LY %</v>
          </cell>
          <cell r="F2529">
            <v>-1</v>
          </cell>
          <cell r="G2529">
            <v>-1</v>
          </cell>
          <cell r="H2529">
            <v>-1</v>
          </cell>
          <cell r="I2529">
            <v>-1</v>
          </cell>
          <cell r="J2529">
            <v>-1</v>
          </cell>
          <cell r="K2529">
            <v>-1</v>
          </cell>
          <cell r="L2529">
            <v>-1</v>
          </cell>
          <cell r="M2529">
            <v>-1</v>
          </cell>
          <cell r="N2529">
            <v>-1</v>
          </cell>
          <cell r="O2529">
            <v>-1</v>
          </cell>
          <cell r="P2529">
            <v>-1</v>
          </cell>
          <cell r="Q2529">
            <v>-1</v>
          </cell>
          <cell r="R2529">
            <v>-1</v>
          </cell>
          <cell r="S2529">
            <v>-1</v>
          </cell>
          <cell r="T2529">
            <v>-1</v>
          </cell>
          <cell r="U2529">
            <v>-1</v>
          </cell>
          <cell r="V2529">
            <v>-1</v>
          </cell>
          <cell r="W2529">
            <v>-1</v>
          </cell>
          <cell r="X2529">
            <v>-1</v>
          </cell>
          <cell r="Y2529">
            <v>-1</v>
          </cell>
          <cell r="Z2529">
            <v>-1</v>
          </cell>
          <cell r="AA2529">
            <v>-1</v>
          </cell>
          <cell r="AB2529">
            <v>-1</v>
          </cell>
          <cell r="AC2529">
            <v>-1</v>
          </cell>
          <cell r="AD2529">
            <v>-1</v>
          </cell>
          <cell r="AE2529">
            <v>-1</v>
          </cell>
          <cell r="AF2529">
            <v>-1</v>
          </cell>
        </row>
        <row r="2530">
          <cell r="C2530" t="str">
            <v>618 MS COL MOD BEDCP BOM C$</v>
          </cell>
          <cell r="D2530" t="str">
            <v>618 MS COL MOD BED</v>
          </cell>
          <cell r="E2530" t="str">
            <v>CP BOM C$</v>
          </cell>
          <cell r="F2530">
            <v>0</v>
          </cell>
          <cell r="G2530">
            <v>0</v>
          </cell>
          <cell r="H2530">
            <v>0</v>
          </cell>
          <cell r="I2530">
            <v>0</v>
          </cell>
          <cell r="J2530">
            <v>0</v>
          </cell>
          <cell r="K2530">
            <v>0</v>
          </cell>
          <cell r="L2530">
            <v>0</v>
          </cell>
          <cell r="M2530">
            <v>0</v>
          </cell>
          <cell r="N2530">
            <v>0</v>
          </cell>
          <cell r="O2530">
            <v>0</v>
          </cell>
          <cell r="P2530">
            <v>0</v>
          </cell>
          <cell r="Q2530">
            <v>0</v>
          </cell>
          <cell r="R2530">
            <v>0</v>
          </cell>
          <cell r="S2530">
            <v>0</v>
          </cell>
          <cell r="T2530">
            <v>0</v>
          </cell>
          <cell r="U2530">
            <v>0</v>
          </cell>
          <cell r="V2530">
            <v>0</v>
          </cell>
          <cell r="W2530">
            <v>0</v>
          </cell>
          <cell r="X2530">
            <v>0</v>
          </cell>
          <cell r="Y2530">
            <v>0</v>
          </cell>
          <cell r="Z2530">
            <v>0</v>
          </cell>
          <cell r="AA2530">
            <v>0</v>
          </cell>
          <cell r="AB2530">
            <v>0</v>
          </cell>
          <cell r="AC2530">
            <v>0</v>
          </cell>
          <cell r="AD2530">
            <v>0</v>
          </cell>
          <cell r="AE2530">
            <v>0</v>
          </cell>
          <cell r="AF2530">
            <v>0</v>
          </cell>
        </row>
        <row r="2531">
          <cell r="C2531" t="str">
            <v>618 MS COL MOD BEDCP BOS $</v>
          </cell>
          <cell r="D2531" t="str">
            <v>618 MS COL MOD BED</v>
          </cell>
          <cell r="E2531" t="str">
            <v>CP BOS $</v>
          </cell>
          <cell r="F2531">
            <v>0</v>
          </cell>
          <cell r="G2531">
            <v>0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  <cell r="L2531">
            <v>0</v>
          </cell>
          <cell r="M2531">
            <v>0</v>
          </cell>
          <cell r="N2531">
            <v>0</v>
          </cell>
          <cell r="O2531">
            <v>0</v>
          </cell>
          <cell r="P2531">
            <v>0</v>
          </cell>
          <cell r="Q2531">
            <v>0</v>
          </cell>
          <cell r="R2531">
            <v>0</v>
          </cell>
          <cell r="S2531">
            <v>0</v>
          </cell>
          <cell r="T2531">
            <v>0</v>
          </cell>
          <cell r="U2531">
            <v>0</v>
          </cell>
          <cell r="V2531">
            <v>0</v>
          </cell>
          <cell r="W2531">
            <v>0</v>
          </cell>
          <cell r="X2531">
            <v>0</v>
          </cell>
          <cell r="Y2531">
            <v>0</v>
          </cell>
          <cell r="Z2531">
            <v>0</v>
          </cell>
          <cell r="AA2531">
            <v>0</v>
          </cell>
          <cell r="AB2531">
            <v>0</v>
          </cell>
          <cell r="AC2531">
            <v>0</v>
          </cell>
          <cell r="AD2531">
            <v>0</v>
          </cell>
          <cell r="AE2531">
            <v>0</v>
          </cell>
          <cell r="AF2531">
            <v>0</v>
          </cell>
        </row>
        <row r="2532">
          <cell r="C2532" t="str">
            <v>618 MS COL MOD BEDCP BOS $ var LY %</v>
          </cell>
          <cell r="D2532" t="str">
            <v>618 MS COL MOD BED</v>
          </cell>
          <cell r="E2532" t="str">
            <v>CP BOS $ var LY %</v>
          </cell>
          <cell r="F2532">
            <v>-1</v>
          </cell>
          <cell r="G2532">
            <v>-1</v>
          </cell>
          <cell r="H2532">
            <v>-1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  <cell r="O2532">
            <v>0</v>
          </cell>
          <cell r="P2532">
            <v>0</v>
          </cell>
          <cell r="Q2532">
            <v>0</v>
          </cell>
          <cell r="R2532">
            <v>0</v>
          </cell>
          <cell r="S2532">
            <v>0</v>
          </cell>
          <cell r="T2532">
            <v>0</v>
          </cell>
          <cell r="U2532">
            <v>0</v>
          </cell>
          <cell r="V2532">
            <v>0</v>
          </cell>
          <cell r="W2532">
            <v>0</v>
          </cell>
          <cell r="X2532">
            <v>0</v>
          </cell>
          <cell r="Y2532">
            <v>0</v>
          </cell>
          <cell r="Z2532">
            <v>0</v>
          </cell>
          <cell r="AA2532">
            <v>0</v>
          </cell>
          <cell r="AB2532">
            <v>0</v>
          </cell>
          <cell r="AC2532">
            <v>0</v>
          </cell>
          <cell r="AD2532">
            <v>0</v>
          </cell>
          <cell r="AE2532">
            <v>0</v>
          </cell>
          <cell r="AF2532">
            <v>0</v>
          </cell>
        </row>
        <row r="2533">
          <cell r="C2533" t="str">
            <v>618 MS COL MOD BEDCP BOS + Inv Adj $</v>
          </cell>
          <cell r="D2533" t="str">
            <v>618 MS COL MOD BED</v>
          </cell>
          <cell r="E2533" t="str">
            <v>CP BOS + Inv Adj $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  <cell r="K2533">
            <v>0</v>
          </cell>
          <cell r="L2533">
            <v>0</v>
          </cell>
          <cell r="M2533">
            <v>0</v>
          </cell>
          <cell r="N2533">
            <v>0</v>
          </cell>
          <cell r="O2533">
            <v>0</v>
          </cell>
          <cell r="P2533">
            <v>0</v>
          </cell>
          <cell r="Q2533">
            <v>0</v>
          </cell>
          <cell r="R2533">
            <v>0</v>
          </cell>
          <cell r="S2533">
            <v>0</v>
          </cell>
          <cell r="T2533">
            <v>0</v>
          </cell>
          <cell r="U2533">
            <v>0</v>
          </cell>
          <cell r="V2533">
            <v>0</v>
          </cell>
          <cell r="W2533">
            <v>0</v>
          </cell>
          <cell r="X2533">
            <v>0</v>
          </cell>
          <cell r="Y2533">
            <v>0</v>
          </cell>
          <cell r="Z2533">
            <v>0</v>
          </cell>
          <cell r="AA2533">
            <v>0</v>
          </cell>
          <cell r="AB2533">
            <v>0</v>
          </cell>
          <cell r="AC2533">
            <v>0</v>
          </cell>
          <cell r="AD2533">
            <v>0</v>
          </cell>
          <cell r="AE2533">
            <v>0</v>
          </cell>
          <cell r="AF2533">
            <v>0</v>
          </cell>
        </row>
        <row r="2534">
          <cell r="C2534" t="str">
            <v>618 MS COL MOD BEDCP BOS C$</v>
          </cell>
          <cell r="D2534" t="str">
            <v>618 MS COL MOD BED</v>
          </cell>
          <cell r="E2534" t="str">
            <v>CP BOS C$</v>
          </cell>
          <cell r="F2534">
            <v>0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  <cell r="O2534">
            <v>0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  <cell r="T2534">
            <v>0</v>
          </cell>
          <cell r="U2534">
            <v>0</v>
          </cell>
          <cell r="V2534">
            <v>0</v>
          </cell>
          <cell r="W2534">
            <v>0</v>
          </cell>
          <cell r="X2534">
            <v>0</v>
          </cell>
          <cell r="Y2534">
            <v>0</v>
          </cell>
          <cell r="Z2534">
            <v>0</v>
          </cell>
          <cell r="AA2534">
            <v>0</v>
          </cell>
          <cell r="AB2534">
            <v>0</v>
          </cell>
          <cell r="AC2534">
            <v>0</v>
          </cell>
          <cell r="AD2534">
            <v>0</v>
          </cell>
          <cell r="AE2534">
            <v>0</v>
          </cell>
          <cell r="AF2534">
            <v>0</v>
          </cell>
        </row>
        <row r="2535">
          <cell r="C2535" t="str">
            <v>618 MS COL MOD BEDCP BOS Inv Adj $</v>
          </cell>
          <cell r="D2535" t="str">
            <v>618 MS COL MOD BED</v>
          </cell>
          <cell r="E2535" t="str">
            <v>CP BOS Inv Adj $</v>
          </cell>
          <cell r="F2535">
            <v>0</v>
          </cell>
          <cell r="G2535">
            <v>0</v>
          </cell>
          <cell r="H2535">
            <v>0</v>
          </cell>
          <cell r="I2535">
            <v>0</v>
          </cell>
          <cell r="J2535">
            <v>0</v>
          </cell>
          <cell r="K2535">
            <v>0</v>
          </cell>
          <cell r="L2535">
            <v>0</v>
          </cell>
          <cell r="M2535">
            <v>0</v>
          </cell>
          <cell r="N2535">
            <v>0</v>
          </cell>
          <cell r="O2535">
            <v>0</v>
          </cell>
          <cell r="P2535">
            <v>0</v>
          </cell>
          <cell r="Q2535">
            <v>0</v>
          </cell>
          <cell r="R2535">
            <v>0</v>
          </cell>
          <cell r="S2535">
            <v>0</v>
          </cell>
          <cell r="T2535">
            <v>0</v>
          </cell>
          <cell r="U2535">
            <v>0</v>
          </cell>
          <cell r="V2535">
            <v>0</v>
          </cell>
          <cell r="W2535">
            <v>0</v>
          </cell>
          <cell r="X2535">
            <v>0</v>
          </cell>
          <cell r="Y2535">
            <v>0</v>
          </cell>
          <cell r="Z2535">
            <v>0</v>
          </cell>
          <cell r="AA2535">
            <v>0</v>
          </cell>
          <cell r="AB2535">
            <v>0</v>
          </cell>
          <cell r="AC2535">
            <v>0</v>
          </cell>
          <cell r="AD2535">
            <v>0</v>
          </cell>
          <cell r="AE2535">
            <v>0</v>
          </cell>
          <cell r="AF2535">
            <v>0</v>
          </cell>
        </row>
        <row r="2536">
          <cell r="C2536" t="str">
            <v>618 MS COL MOD BEDCP BOS Inv Adj %</v>
          </cell>
          <cell r="D2536" t="str">
            <v>618 MS COL MOD BED</v>
          </cell>
          <cell r="E2536" t="str">
            <v>CP BOS Inv Adj %</v>
          </cell>
          <cell r="F2536">
            <v>0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  <cell r="O2536">
            <v>0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  <cell r="T2536">
            <v>0</v>
          </cell>
          <cell r="U2536">
            <v>0</v>
          </cell>
          <cell r="V2536">
            <v>0</v>
          </cell>
          <cell r="W2536">
            <v>0</v>
          </cell>
          <cell r="X2536">
            <v>0</v>
          </cell>
          <cell r="Y2536">
            <v>0</v>
          </cell>
          <cell r="Z2536">
            <v>0</v>
          </cell>
          <cell r="AA2536">
            <v>0</v>
          </cell>
          <cell r="AB2536">
            <v>0</v>
          </cell>
          <cell r="AC2536">
            <v>0</v>
          </cell>
          <cell r="AD2536">
            <v>0</v>
          </cell>
          <cell r="AE2536">
            <v>0</v>
          </cell>
          <cell r="AF2536">
            <v>0</v>
          </cell>
        </row>
        <row r="2537">
          <cell r="C2537" t="str">
            <v>618 MS COL MOD BEDCP BOS Net MU %</v>
          </cell>
          <cell r="D2537" t="str">
            <v>618 MS COL MOD BED</v>
          </cell>
          <cell r="E2537" t="str">
            <v>CP BOS Net MU %</v>
          </cell>
          <cell r="F2537">
            <v>0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  <cell r="M2537">
            <v>0</v>
          </cell>
          <cell r="N2537">
            <v>0</v>
          </cell>
          <cell r="O2537">
            <v>0</v>
          </cell>
          <cell r="P2537">
            <v>0</v>
          </cell>
          <cell r="Q2537">
            <v>0</v>
          </cell>
          <cell r="R2537">
            <v>0</v>
          </cell>
          <cell r="S2537">
            <v>0</v>
          </cell>
          <cell r="T2537">
            <v>0</v>
          </cell>
          <cell r="U2537">
            <v>0</v>
          </cell>
          <cell r="V2537">
            <v>0</v>
          </cell>
          <cell r="W2537">
            <v>0</v>
          </cell>
          <cell r="X2537">
            <v>0</v>
          </cell>
          <cell r="Y2537">
            <v>0</v>
          </cell>
          <cell r="Z2537">
            <v>0</v>
          </cell>
          <cell r="AA2537">
            <v>0</v>
          </cell>
          <cell r="AB2537">
            <v>0</v>
          </cell>
          <cell r="AC2537">
            <v>0</v>
          </cell>
          <cell r="AD2537">
            <v>0</v>
          </cell>
          <cell r="AE2537">
            <v>0</v>
          </cell>
          <cell r="AF2537">
            <v>0</v>
          </cell>
        </row>
        <row r="2538">
          <cell r="C2538" t="str">
            <v>618 MS COL MOD BEDCP Buying MU %</v>
          </cell>
          <cell r="D2538" t="str">
            <v>618 MS COL MOD BED</v>
          </cell>
          <cell r="E2538" t="str">
            <v>CP Buying MU %</v>
          </cell>
          <cell r="F2538">
            <v>0</v>
          </cell>
          <cell r="G2538">
            <v>0</v>
          </cell>
          <cell r="H2538">
            <v>0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  <cell r="M2538">
            <v>0</v>
          </cell>
          <cell r="N2538">
            <v>0</v>
          </cell>
          <cell r="O2538">
            <v>0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  <cell r="T2538">
            <v>0</v>
          </cell>
          <cell r="U2538">
            <v>0</v>
          </cell>
          <cell r="V2538">
            <v>0</v>
          </cell>
          <cell r="W2538">
            <v>0</v>
          </cell>
          <cell r="X2538">
            <v>0</v>
          </cell>
          <cell r="Y2538">
            <v>0</v>
          </cell>
          <cell r="Z2538">
            <v>0</v>
          </cell>
          <cell r="AA2538">
            <v>0</v>
          </cell>
          <cell r="AB2538">
            <v>0</v>
          </cell>
          <cell r="AC2538">
            <v>0</v>
          </cell>
          <cell r="AD2538">
            <v>0</v>
          </cell>
          <cell r="AE2538">
            <v>0</v>
          </cell>
          <cell r="AF2538">
            <v>0</v>
          </cell>
        </row>
        <row r="2539">
          <cell r="C2539" t="str">
            <v>618 MS COL MOD BEDCP COGS C$</v>
          </cell>
          <cell r="D2539" t="str">
            <v>618 MS COL MOD BED</v>
          </cell>
          <cell r="E2539" t="str">
            <v>CP COGS C$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  <cell r="O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  <cell r="T2539">
            <v>0</v>
          </cell>
          <cell r="U2539">
            <v>0</v>
          </cell>
          <cell r="V2539">
            <v>0</v>
          </cell>
          <cell r="W2539">
            <v>0</v>
          </cell>
          <cell r="X2539">
            <v>0</v>
          </cell>
          <cell r="Y2539">
            <v>0</v>
          </cell>
          <cell r="Z2539">
            <v>0</v>
          </cell>
          <cell r="AA2539">
            <v>0</v>
          </cell>
          <cell r="AB2539">
            <v>0</v>
          </cell>
          <cell r="AC2539">
            <v>0</v>
          </cell>
          <cell r="AD2539">
            <v>0</v>
          </cell>
          <cell r="AE2539">
            <v>0</v>
          </cell>
          <cell r="AF2539">
            <v>0</v>
          </cell>
        </row>
        <row r="2540">
          <cell r="C2540" t="str">
            <v>618 MS COL MOD BEDCP Cum Net MU %</v>
          </cell>
          <cell r="D2540" t="str">
            <v>618 MS COL MOD BED</v>
          </cell>
          <cell r="E2540" t="str">
            <v>CP Cum Net MU %</v>
          </cell>
          <cell r="F2540">
            <v>0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  <cell r="M2540">
            <v>0</v>
          </cell>
          <cell r="N2540">
            <v>0</v>
          </cell>
          <cell r="O2540">
            <v>0</v>
          </cell>
          <cell r="P2540">
            <v>0</v>
          </cell>
          <cell r="Q2540">
            <v>0</v>
          </cell>
          <cell r="R2540">
            <v>0</v>
          </cell>
          <cell r="S2540">
            <v>0</v>
          </cell>
          <cell r="T2540">
            <v>0</v>
          </cell>
          <cell r="U2540">
            <v>0</v>
          </cell>
          <cell r="V2540">
            <v>0</v>
          </cell>
          <cell r="W2540">
            <v>0</v>
          </cell>
          <cell r="X2540">
            <v>0</v>
          </cell>
          <cell r="Y2540">
            <v>0</v>
          </cell>
          <cell r="Z2540">
            <v>0</v>
          </cell>
          <cell r="AA2540">
            <v>0</v>
          </cell>
          <cell r="AB2540">
            <v>0</v>
          </cell>
          <cell r="AC2540">
            <v>0</v>
          </cell>
          <cell r="AD2540">
            <v>0</v>
          </cell>
          <cell r="AE2540">
            <v>0</v>
          </cell>
          <cell r="AF2540">
            <v>0</v>
          </cell>
        </row>
        <row r="2541">
          <cell r="C2541" t="str">
            <v>618 MS COL MOD BEDCP Disc Taken C$</v>
          </cell>
          <cell r="D2541" t="str">
            <v>618 MS COL MOD BED</v>
          </cell>
          <cell r="E2541" t="str">
            <v>CP Disc Taken C$</v>
          </cell>
          <cell r="F2541">
            <v>0</v>
          </cell>
          <cell r="G2541">
            <v>0</v>
          </cell>
          <cell r="H2541">
            <v>0</v>
          </cell>
          <cell r="I2541">
            <v>0</v>
          </cell>
          <cell r="J2541">
            <v>0</v>
          </cell>
          <cell r="K2541">
            <v>0</v>
          </cell>
          <cell r="L2541">
            <v>0</v>
          </cell>
          <cell r="M2541">
            <v>0</v>
          </cell>
          <cell r="N2541">
            <v>0</v>
          </cell>
          <cell r="O2541">
            <v>0</v>
          </cell>
          <cell r="P2541">
            <v>0</v>
          </cell>
          <cell r="Q2541">
            <v>0</v>
          </cell>
          <cell r="R2541">
            <v>0</v>
          </cell>
          <cell r="S2541">
            <v>0</v>
          </cell>
          <cell r="T2541">
            <v>0</v>
          </cell>
          <cell r="U2541">
            <v>0</v>
          </cell>
          <cell r="V2541">
            <v>0</v>
          </cell>
          <cell r="W2541">
            <v>0</v>
          </cell>
          <cell r="X2541">
            <v>0</v>
          </cell>
          <cell r="Y2541">
            <v>0</v>
          </cell>
          <cell r="Z2541">
            <v>0</v>
          </cell>
          <cell r="AA2541">
            <v>0</v>
          </cell>
          <cell r="AB2541">
            <v>0</v>
          </cell>
          <cell r="AC2541">
            <v>0</v>
          </cell>
          <cell r="AD2541">
            <v>0</v>
          </cell>
          <cell r="AE2541">
            <v>0</v>
          </cell>
          <cell r="AF2541">
            <v>0</v>
          </cell>
        </row>
        <row r="2542">
          <cell r="C2542" t="str">
            <v>618 MS COL MOD BEDCP Disc Taken C%</v>
          </cell>
          <cell r="D2542" t="str">
            <v>618 MS COL MOD BED</v>
          </cell>
          <cell r="E2542" t="str">
            <v>CP Disc Taken C%</v>
          </cell>
          <cell r="F2542">
            <v>0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  <cell r="L2542">
            <v>0</v>
          </cell>
          <cell r="M2542">
            <v>0</v>
          </cell>
          <cell r="N2542">
            <v>0</v>
          </cell>
          <cell r="O2542">
            <v>0</v>
          </cell>
          <cell r="P2542">
            <v>0</v>
          </cell>
          <cell r="Q2542">
            <v>0</v>
          </cell>
          <cell r="R2542">
            <v>0</v>
          </cell>
          <cell r="S2542">
            <v>0</v>
          </cell>
          <cell r="T2542">
            <v>0</v>
          </cell>
          <cell r="U2542">
            <v>0</v>
          </cell>
          <cell r="V2542">
            <v>0</v>
          </cell>
          <cell r="W2542">
            <v>0</v>
          </cell>
          <cell r="X2542">
            <v>0</v>
          </cell>
          <cell r="Y2542">
            <v>0</v>
          </cell>
          <cell r="Z2542">
            <v>0</v>
          </cell>
          <cell r="AA2542">
            <v>0</v>
          </cell>
          <cell r="AB2542">
            <v>0</v>
          </cell>
          <cell r="AC2542">
            <v>0</v>
          </cell>
          <cell r="AD2542">
            <v>0</v>
          </cell>
          <cell r="AE2542">
            <v>0</v>
          </cell>
          <cell r="AF2542">
            <v>0</v>
          </cell>
        </row>
        <row r="2543">
          <cell r="C2543" t="str">
            <v>618 MS COL MOD BEDCP DM Adj C$</v>
          </cell>
          <cell r="D2543" t="str">
            <v>618 MS COL MOD BED</v>
          </cell>
          <cell r="E2543" t="str">
            <v>CP DM Adj C$</v>
          </cell>
          <cell r="F2543">
            <v>0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  <cell r="K2543">
            <v>0</v>
          </cell>
          <cell r="L2543">
            <v>0</v>
          </cell>
          <cell r="M2543">
            <v>0</v>
          </cell>
          <cell r="N2543">
            <v>0</v>
          </cell>
          <cell r="O2543">
            <v>0</v>
          </cell>
          <cell r="P2543">
            <v>0</v>
          </cell>
          <cell r="Q2543">
            <v>0</v>
          </cell>
          <cell r="R2543">
            <v>0</v>
          </cell>
          <cell r="S2543">
            <v>0</v>
          </cell>
          <cell r="T2543">
            <v>0</v>
          </cell>
          <cell r="U2543">
            <v>0</v>
          </cell>
          <cell r="V2543">
            <v>0</v>
          </cell>
          <cell r="W2543">
            <v>0</v>
          </cell>
          <cell r="X2543">
            <v>0</v>
          </cell>
          <cell r="Y2543">
            <v>0</v>
          </cell>
          <cell r="Z2543">
            <v>0</v>
          </cell>
          <cell r="AA2543">
            <v>0</v>
          </cell>
          <cell r="AB2543">
            <v>0</v>
          </cell>
          <cell r="AC2543">
            <v>0</v>
          </cell>
          <cell r="AD2543">
            <v>0</v>
          </cell>
          <cell r="AE2543">
            <v>0</v>
          </cell>
          <cell r="AF2543">
            <v>0</v>
          </cell>
        </row>
        <row r="2544">
          <cell r="C2544" t="str">
            <v>618 MS COL MOD BEDCP DM CDT $</v>
          </cell>
          <cell r="D2544" t="str">
            <v>618 MS COL MOD BED</v>
          </cell>
          <cell r="E2544" t="str">
            <v>CP DM CDT $</v>
          </cell>
          <cell r="F2544">
            <v>0</v>
          </cell>
          <cell r="G2544">
            <v>0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  <cell r="L2544">
            <v>0</v>
          </cell>
          <cell r="M2544">
            <v>0</v>
          </cell>
          <cell r="N2544">
            <v>0</v>
          </cell>
          <cell r="O2544">
            <v>0</v>
          </cell>
          <cell r="P2544">
            <v>0</v>
          </cell>
          <cell r="Q2544">
            <v>0</v>
          </cell>
          <cell r="R2544">
            <v>0</v>
          </cell>
          <cell r="S2544">
            <v>0</v>
          </cell>
          <cell r="T2544">
            <v>0</v>
          </cell>
          <cell r="U2544">
            <v>0</v>
          </cell>
          <cell r="V2544">
            <v>0</v>
          </cell>
          <cell r="W2544">
            <v>0</v>
          </cell>
          <cell r="X2544">
            <v>0</v>
          </cell>
          <cell r="Y2544">
            <v>0</v>
          </cell>
          <cell r="Z2544">
            <v>0</v>
          </cell>
          <cell r="AA2544">
            <v>0</v>
          </cell>
          <cell r="AB2544">
            <v>0</v>
          </cell>
          <cell r="AC2544">
            <v>0</v>
          </cell>
          <cell r="AD2544">
            <v>0</v>
          </cell>
          <cell r="AE2544">
            <v>0</v>
          </cell>
          <cell r="AF2544">
            <v>0</v>
          </cell>
        </row>
        <row r="2545">
          <cell r="C2545" t="str">
            <v>618 MS COL MOD BEDCP DM CDT C$</v>
          </cell>
          <cell r="D2545" t="str">
            <v>618 MS COL MOD BED</v>
          </cell>
          <cell r="E2545" t="str">
            <v>CP DM CDT C$</v>
          </cell>
          <cell r="F2545">
            <v>0</v>
          </cell>
          <cell r="G2545">
            <v>0</v>
          </cell>
          <cell r="H2545">
            <v>0</v>
          </cell>
          <cell r="I2545">
            <v>0</v>
          </cell>
          <cell r="J2545">
            <v>0</v>
          </cell>
          <cell r="K2545">
            <v>0</v>
          </cell>
          <cell r="L2545">
            <v>0</v>
          </cell>
          <cell r="M2545">
            <v>0</v>
          </cell>
          <cell r="N2545">
            <v>0</v>
          </cell>
          <cell r="O2545">
            <v>0</v>
          </cell>
          <cell r="P2545">
            <v>0</v>
          </cell>
          <cell r="Q2545">
            <v>0</v>
          </cell>
          <cell r="R2545">
            <v>0</v>
          </cell>
          <cell r="S2545">
            <v>0</v>
          </cell>
          <cell r="T2545">
            <v>0</v>
          </cell>
          <cell r="U2545">
            <v>0</v>
          </cell>
          <cell r="V2545">
            <v>0</v>
          </cell>
          <cell r="W2545">
            <v>0</v>
          </cell>
          <cell r="X2545">
            <v>0</v>
          </cell>
          <cell r="Y2545">
            <v>0</v>
          </cell>
          <cell r="Z2545">
            <v>0</v>
          </cell>
          <cell r="AA2545">
            <v>0</v>
          </cell>
          <cell r="AB2545">
            <v>0</v>
          </cell>
          <cell r="AC2545">
            <v>0</v>
          </cell>
          <cell r="AD2545">
            <v>0</v>
          </cell>
          <cell r="AE2545">
            <v>0</v>
          </cell>
          <cell r="AF2545">
            <v>0</v>
          </cell>
        </row>
        <row r="2546">
          <cell r="C2546" t="str">
            <v>618 MS COL MOD BEDCP DM CDT MU %</v>
          </cell>
          <cell r="D2546" t="str">
            <v>618 MS COL MOD BED</v>
          </cell>
          <cell r="E2546" t="str">
            <v>CP DM CDT MU %</v>
          </cell>
          <cell r="F2546">
            <v>0</v>
          </cell>
          <cell r="G2546">
            <v>0</v>
          </cell>
          <cell r="H2546">
            <v>0</v>
          </cell>
          <cell r="I2546">
            <v>0</v>
          </cell>
          <cell r="J2546">
            <v>0</v>
          </cell>
          <cell r="K2546">
            <v>0</v>
          </cell>
          <cell r="L2546">
            <v>0</v>
          </cell>
          <cell r="M2546">
            <v>0</v>
          </cell>
          <cell r="N2546">
            <v>0</v>
          </cell>
          <cell r="O2546">
            <v>0</v>
          </cell>
          <cell r="P2546">
            <v>0</v>
          </cell>
          <cell r="Q2546">
            <v>0</v>
          </cell>
          <cell r="R2546">
            <v>0</v>
          </cell>
          <cell r="S2546">
            <v>0</v>
          </cell>
          <cell r="T2546">
            <v>0</v>
          </cell>
          <cell r="U2546">
            <v>0</v>
          </cell>
          <cell r="V2546">
            <v>0</v>
          </cell>
          <cell r="W2546">
            <v>0</v>
          </cell>
          <cell r="X2546">
            <v>0</v>
          </cell>
          <cell r="Y2546">
            <v>0</v>
          </cell>
          <cell r="Z2546">
            <v>0</v>
          </cell>
          <cell r="AA2546">
            <v>0</v>
          </cell>
          <cell r="AB2546">
            <v>0</v>
          </cell>
          <cell r="AC2546">
            <v>0</v>
          </cell>
          <cell r="AD2546">
            <v>0</v>
          </cell>
          <cell r="AE2546">
            <v>0</v>
          </cell>
          <cell r="AF2546">
            <v>0</v>
          </cell>
        </row>
        <row r="2547">
          <cell r="C2547" t="str">
            <v>618 MS COL MOD BEDCP DM Other $</v>
          </cell>
          <cell r="D2547" t="str">
            <v>618 MS COL MOD BED</v>
          </cell>
          <cell r="E2547" t="str">
            <v>CP DM Other $</v>
          </cell>
          <cell r="F2547">
            <v>0</v>
          </cell>
          <cell r="G2547">
            <v>0</v>
          </cell>
          <cell r="H2547">
            <v>0</v>
          </cell>
          <cell r="I2547">
            <v>0</v>
          </cell>
          <cell r="J2547">
            <v>0</v>
          </cell>
          <cell r="K2547">
            <v>0</v>
          </cell>
          <cell r="L2547">
            <v>0</v>
          </cell>
          <cell r="M2547">
            <v>0</v>
          </cell>
          <cell r="N2547">
            <v>0</v>
          </cell>
          <cell r="O2547">
            <v>0</v>
          </cell>
          <cell r="P2547">
            <v>0</v>
          </cell>
          <cell r="Q2547">
            <v>0</v>
          </cell>
          <cell r="R2547">
            <v>0</v>
          </cell>
          <cell r="S2547">
            <v>0</v>
          </cell>
          <cell r="T2547">
            <v>0</v>
          </cell>
          <cell r="U2547">
            <v>0</v>
          </cell>
          <cell r="V2547">
            <v>0</v>
          </cell>
          <cell r="W2547">
            <v>0</v>
          </cell>
          <cell r="X2547">
            <v>0</v>
          </cell>
          <cell r="Y2547">
            <v>0</v>
          </cell>
          <cell r="Z2547">
            <v>0</v>
          </cell>
          <cell r="AA2547">
            <v>0</v>
          </cell>
          <cell r="AB2547">
            <v>0</v>
          </cell>
          <cell r="AC2547">
            <v>0</v>
          </cell>
          <cell r="AD2547">
            <v>0</v>
          </cell>
          <cell r="AE2547">
            <v>0</v>
          </cell>
          <cell r="AF2547">
            <v>0</v>
          </cell>
        </row>
        <row r="2548">
          <cell r="C2548" t="str">
            <v>618 MS COL MOD BEDCP DM Other C$</v>
          </cell>
          <cell r="D2548" t="str">
            <v>618 MS COL MOD BED</v>
          </cell>
          <cell r="E2548" t="str">
            <v>CP DM Other C$</v>
          </cell>
          <cell r="F2548">
            <v>0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  <cell r="M2548">
            <v>0</v>
          </cell>
          <cell r="N2548">
            <v>0</v>
          </cell>
          <cell r="O2548">
            <v>0</v>
          </cell>
          <cell r="P2548">
            <v>0</v>
          </cell>
          <cell r="Q2548">
            <v>0</v>
          </cell>
          <cell r="R2548">
            <v>0</v>
          </cell>
          <cell r="S2548">
            <v>0</v>
          </cell>
          <cell r="T2548">
            <v>0</v>
          </cell>
          <cell r="U2548">
            <v>0</v>
          </cell>
          <cell r="V2548">
            <v>0</v>
          </cell>
          <cell r="W2548">
            <v>0</v>
          </cell>
          <cell r="X2548">
            <v>0</v>
          </cell>
          <cell r="Y2548">
            <v>0</v>
          </cell>
          <cell r="Z2548">
            <v>0</v>
          </cell>
          <cell r="AA2548">
            <v>0</v>
          </cell>
          <cell r="AB2548">
            <v>0</v>
          </cell>
          <cell r="AC2548">
            <v>0</v>
          </cell>
          <cell r="AD2548">
            <v>0</v>
          </cell>
          <cell r="AE2548">
            <v>0</v>
          </cell>
          <cell r="AF2548">
            <v>0</v>
          </cell>
        </row>
        <row r="2549">
          <cell r="C2549" t="str">
            <v>618 MS COL MOD BEDCP DM Other MU %</v>
          </cell>
          <cell r="D2549" t="str">
            <v>618 MS COL MOD BED</v>
          </cell>
          <cell r="E2549" t="str">
            <v>CP DM Other MU %</v>
          </cell>
          <cell r="F2549">
            <v>0</v>
          </cell>
          <cell r="G2549">
            <v>0</v>
          </cell>
          <cell r="H2549">
            <v>0</v>
          </cell>
          <cell r="I2549">
            <v>0</v>
          </cell>
          <cell r="J2549">
            <v>0</v>
          </cell>
          <cell r="K2549">
            <v>0</v>
          </cell>
          <cell r="L2549">
            <v>0</v>
          </cell>
          <cell r="M2549">
            <v>0</v>
          </cell>
          <cell r="N2549">
            <v>0</v>
          </cell>
          <cell r="O2549">
            <v>0</v>
          </cell>
          <cell r="P2549">
            <v>0</v>
          </cell>
          <cell r="Q2549">
            <v>0</v>
          </cell>
          <cell r="R2549">
            <v>0</v>
          </cell>
          <cell r="S2549">
            <v>0</v>
          </cell>
          <cell r="T2549">
            <v>0</v>
          </cell>
          <cell r="U2549">
            <v>0</v>
          </cell>
          <cell r="V2549">
            <v>0</v>
          </cell>
          <cell r="W2549">
            <v>0</v>
          </cell>
          <cell r="X2549">
            <v>0</v>
          </cell>
          <cell r="Y2549">
            <v>0</v>
          </cell>
          <cell r="Z2549">
            <v>0</v>
          </cell>
          <cell r="AA2549">
            <v>0</v>
          </cell>
          <cell r="AB2549">
            <v>0</v>
          </cell>
          <cell r="AC2549">
            <v>0</v>
          </cell>
          <cell r="AD2549">
            <v>0</v>
          </cell>
          <cell r="AE2549">
            <v>0</v>
          </cell>
          <cell r="AF2549">
            <v>0</v>
          </cell>
        </row>
        <row r="2550">
          <cell r="C2550" t="str">
            <v>618 MS COL MOD BEDCP DM Total $</v>
          </cell>
          <cell r="D2550" t="str">
            <v>618 MS COL MOD BED</v>
          </cell>
          <cell r="E2550" t="str">
            <v>CP DM Total $</v>
          </cell>
          <cell r="F2550">
            <v>0</v>
          </cell>
          <cell r="G2550">
            <v>0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  <cell r="L2550">
            <v>0</v>
          </cell>
          <cell r="M2550">
            <v>0</v>
          </cell>
          <cell r="N2550">
            <v>0</v>
          </cell>
          <cell r="O2550">
            <v>0</v>
          </cell>
          <cell r="P2550">
            <v>0</v>
          </cell>
          <cell r="Q2550">
            <v>0</v>
          </cell>
          <cell r="R2550">
            <v>0</v>
          </cell>
          <cell r="S2550">
            <v>0</v>
          </cell>
          <cell r="T2550">
            <v>0</v>
          </cell>
          <cell r="U2550">
            <v>0</v>
          </cell>
          <cell r="V2550">
            <v>0</v>
          </cell>
          <cell r="W2550">
            <v>0</v>
          </cell>
          <cell r="X2550">
            <v>0</v>
          </cell>
          <cell r="Y2550">
            <v>0</v>
          </cell>
          <cell r="Z2550">
            <v>0</v>
          </cell>
          <cell r="AA2550">
            <v>0</v>
          </cell>
          <cell r="AB2550">
            <v>0</v>
          </cell>
          <cell r="AC2550">
            <v>0</v>
          </cell>
          <cell r="AD2550">
            <v>0</v>
          </cell>
          <cell r="AE2550">
            <v>0</v>
          </cell>
          <cell r="AF2550">
            <v>0</v>
          </cell>
        </row>
        <row r="2551">
          <cell r="C2551" t="str">
            <v>618 MS COL MOD BEDCP DM Total C$</v>
          </cell>
          <cell r="D2551" t="str">
            <v>618 MS COL MOD BED</v>
          </cell>
          <cell r="E2551" t="str">
            <v>CP DM Total C$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  <cell r="M2551">
            <v>0</v>
          </cell>
          <cell r="N2551">
            <v>0</v>
          </cell>
          <cell r="O2551">
            <v>0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  <cell r="T2551">
            <v>0</v>
          </cell>
          <cell r="U2551">
            <v>0</v>
          </cell>
          <cell r="V2551">
            <v>0</v>
          </cell>
          <cell r="W2551">
            <v>0</v>
          </cell>
          <cell r="X2551">
            <v>0</v>
          </cell>
          <cell r="Y2551">
            <v>0</v>
          </cell>
          <cell r="Z2551">
            <v>0</v>
          </cell>
          <cell r="AA2551">
            <v>0</v>
          </cell>
          <cell r="AB2551">
            <v>0</v>
          </cell>
          <cell r="AC2551">
            <v>0</v>
          </cell>
          <cell r="AD2551">
            <v>0</v>
          </cell>
          <cell r="AE2551">
            <v>0</v>
          </cell>
          <cell r="AF2551">
            <v>0</v>
          </cell>
        </row>
        <row r="2552">
          <cell r="C2552" t="str">
            <v>618 MS COL MOD BEDCP DM Total MU %</v>
          </cell>
          <cell r="D2552" t="str">
            <v>618 MS COL MOD BED</v>
          </cell>
          <cell r="E2552" t="str">
            <v>CP DM Total MU %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  <cell r="L2552">
            <v>0</v>
          </cell>
          <cell r="M2552">
            <v>0</v>
          </cell>
          <cell r="N2552">
            <v>0</v>
          </cell>
          <cell r="O2552">
            <v>0</v>
          </cell>
          <cell r="P2552">
            <v>0</v>
          </cell>
          <cell r="Q2552">
            <v>0</v>
          </cell>
          <cell r="R2552">
            <v>0</v>
          </cell>
          <cell r="S2552">
            <v>0</v>
          </cell>
          <cell r="T2552">
            <v>0</v>
          </cell>
          <cell r="U2552">
            <v>0</v>
          </cell>
          <cell r="V2552">
            <v>0</v>
          </cell>
          <cell r="W2552">
            <v>0</v>
          </cell>
          <cell r="X2552">
            <v>0</v>
          </cell>
          <cell r="Y2552">
            <v>0</v>
          </cell>
          <cell r="Z2552">
            <v>0</v>
          </cell>
          <cell r="AA2552">
            <v>0</v>
          </cell>
          <cell r="AB2552">
            <v>0</v>
          </cell>
          <cell r="AC2552">
            <v>0</v>
          </cell>
          <cell r="AD2552">
            <v>0</v>
          </cell>
          <cell r="AE2552">
            <v>0</v>
          </cell>
          <cell r="AF2552">
            <v>0</v>
          </cell>
        </row>
        <row r="2553">
          <cell r="C2553" t="str">
            <v>618 MS COL MOD BEDCP EOM $</v>
          </cell>
          <cell r="D2553" t="str">
            <v>618 MS COL MOD BED</v>
          </cell>
          <cell r="E2553" t="str">
            <v>CP EOM $</v>
          </cell>
          <cell r="F2553">
            <v>0</v>
          </cell>
          <cell r="G2553">
            <v>0</v>
          </cell>
          <cell r="H2553">
            <v>0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  <cell r="M2553">
            <v>0</v>
          </cell>
          <cell r="N2553">
            <v>0</v>
          </cell>
          <cell r="O2553">
            <v>0</v>
          </cell>
          <cell r="P2553">
            <v>0</v>
          </cell>
          <cell r="Q2553">
            <v>0</v>
          </cell>
          <cell r="R2553">
            <v>0</v>
          </cell>
          <cell r="S2553">
            <v>0</v>
          </cell>
          <cell r="T2553">
            <v>0</v>
          </cell>
          <cell r="U2553">
            <v>0</v>
          </cell>
          <cell r="V2553">
            <v>0</v>
          </cell>
          <cell r="W2553">
            <v>0</v>
          </cell>
          <cell r="X2553">
            <v>0</v>
          </cell>
          <cell r="Y2553">
            <v>0</v>
          </cell>
          <cell r="Z2553">
            <v>0</v>
          </cell>
          <cell r="AA2553">
            <v>0</v>
          </cell>
          <cell r="AB2553">
            <v>0</v>
          </cell>
          <cell r="AC2553">
            <v>0</v>
          </cell>
          <cell r="AD2553">
            <v>0</v>
          </cell>
          <cell r="AE2553">
            <v>0</v>
          </cell>
          <cell r="AF2553">
            <v>0</v>
          </cell>
        </row>
        <row r="2554">
          <cell r="C2554" t="str">
            <v>618 MS COL MOD BEDCP EOM + Inv Adj $</v>
          </cell>
          <cell r="D2554" t="str">
            <v>618 MS COL MOD BED</v>
          </cell>
          <cell r="E2554" t="str">
            <v>CP EOM + Inv Adj $</v>
          </cell>
          <cell r="F2554">
            <v>0</v>
          </cell>
          <cell r="G2554">
            <v>0</v>
          </cell>
          <cell r="H2554">
            <v>0</v>
          </cell>
          <cell r="I2554">
            <v>0</v>
          </cell>
          <cell r="J2554">
            <v>0</v>
          </cell>
          <cell r="K2554">
            <v>0</v>
          </cell>
          <cell r="L2554">
            <v>0</v>
          </cell>
          <cell r="M2554">
            <v>0</v>
          </cell>
          <cell r="N2554">
            <v>0</v>
          </cell>
          <cell r="O2554">
            <v>0</v>
          </cell>
          <cell r="P2554">
            <v>0</v>
          </cell>
          <cell r="Q2554">
            <v>0</v>
          </cell>
          <cell r="R2554">
            <v>0</v>
          </cell>
          <cell r="S2554">
            <v>0</v>
          </cell>
          <cell r="T2554">
            <v>0</v>
          </cell>
          <cell r="U2554">
            <v>0</v>
          </cell>
          <cell r="V2554">
            <v>0</v>
          </cell>
          <cell r="W2554">
            <v>0</v>
          </cell>
          <cell r="X2554">
            <v>0</v>
          </cell>
          <cell r="Y2554">
            <v>0</v>
          </cell>
          <cell r="Z2554">
            <v>0</v>
          </cell>
          <cell r="AA2554">
            <v>0</v>
          </cell>
          <cell r="AB2554">
            <v>0</v>
          </cell>
          <cell r="AC2554">
            <v>0</v>
          </cell>
          <cell r="AD2554">
            <v>0</v>
          </cell>
          <cell r="AE2554">
            <v>0</v>
          </cell>
          <cell r="AF2554">
            <v>0</v>
          </cell>
        </row>
        <row r="2555">
          <cell r="C2555" t="str">
            <v>618 MS COL MOD BEDCP EOM Adj Ttl $</v>
          </cell>
          <cell r="D2555" t="str">
            <v>618 MS COL MOD BED</v>
          </cell>
          <cell r="E2555" t="str">
            <v>CP EOM Adj Ttl $</v>
          </cell>
          <cell r="F2555">
            <v>0</v>
          </cell>
          <cell r="G2555">
            <v>0</v>
          </cell>
          <cell r="H2555">
            <v>0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  <cell r="O2555">
            <v>0</v>
          </cell>
          <cell r="P2555">
            <v>0</v>
          </cell>
          <cell r="Q2555">
            <v>0</v>
          </cell>
          <cell r="R2555">
            <v>0</v>
          </cell>
          <cell r="S2555">
            <v>0</v>
          </cell>
          <cell r="T2555">
            <v>0</v>
          </cell>
          <cell r="U2555">
            <v>0</v>
          </cell>
          <cell r="V2555">
            <v>0</v>
          </cell>
          <cell r="W2555">
            <v>0</v>
          </cell>
          <cell r="X2555">
            <v>0</v>
          </cell>
          <cell r="Y2555">
            <v>0</v>
          </cell>
          <cell r="Z2555">
            <v>0</v>
          </cell>
          <cell r="AA2555">
            <v>0</v>
          </cell>
          <cell r="AB2555">
            <v>0</v>
          </cell>
          <cell r="AC2555">
            <v>0</v>
          </cell>
          <cell r="AD2555">
            <v>0</v>
          </cell>
          <cell r="AE2555">
            <v>0</v>
          </cell>
          <cell r="AF2555">
            <v>0</v>
          </cell>
        </row>
        <row r="2556">
          <cell r="C2556" t="str">
            <v>618 MS COL MOD BEDCP EOM C$</v>
          </cell>
          <cell r="D2556" t="str">
            <v>618 MS COL MOD BED</v>
          </cell>
          <cell r="E2556" t="str">
            <v>CP EOM C$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  <cell r="O2556">
            <v>0</v>
          </cell>
          <cell r="P2556">
            <v>0</v>
          </cell>
          <cell r="Q2556">
            <v>0</v>
          </cell>
          <cell r="R2556">
            <v>0</v>
          </cell>
          <cell r="S2556">
            <v>0</v>
          </cell>
          <cell r="T2556">
            <v>0</v>
          </cell>
          <cell r="U2556">
            <v>0</v>
          </cell>
          <cell r="V2556">
            <v>0</v>
          </cell>
          <cell r="W2556">
            <v>0</v>
          </cell>
          <cell r="X2556">
            <v>0</v>
          </cell>
          <cell r="Y2556">
            <v>0</v>
          </cell>
          <cell r="Z2556">
            <v>0</v>
          </cell>
          <cell r="AA2556">
            <v>0</v>
          </cell>
          <cell r="AB2556">
            <v>0</v>
          </cell>
          <cell r="AC2556">
            <v>0</v>
          </cell>
          <cell r="AD2556">
            <v>0</v>
          </cell>
          <cell r="AE2556">
            <v>0</v>
          </cell>
          <cell r="AF2556">
            <v>0</v>
          </cell>
        </row>
        <row r="2557">
          <cell r="C2557" t="str">
            <v>618 MS COL MOD BEDCP EOM Ttl $</v>
          </cell>
          <cell r="D2557" t="str">
            <v>618 MS COL MOD BED</v>
          </cell>
          <cell r="E2557" t="str">
            <v>CP EOM Ttl $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  <cell r="M2557">
            <v>0</v>
          </cell>
          <cell r="N2557">
            <v>0</v>
          </cell>
          <cell r="O2557">
            <v>0</v>
          </cell>
          <cell r="P2557">
            <v>0</v>
          </cell>
          <cell r="Q2557">
            <v>0</v>
          </cell>
          <cell r="R2557">
            <v>0</v>
          </cell>
          <cell r="S2557">
            <v>0</v>
          </cell>
          <cell r="T2557">
            <v>0</v>
          </cell>
          <cell r="U2557">
            <v>0</v>
          </cell>
          <cell r="V2557">
            <v>0</v>
          </cell>
          <cell r="W2557">
            <v>0</v>
          </cell>
          <cell r="X2557">
            <v>0</v>
          </cell>
          <cell r="Y2557">
            <v>0</v>
          </cell>
          <cell r="Z2557">
            <v>0</v>
          </cell>
          <cell r="AA2557">
            <v>0</v>
          </cell>
          <cell r="AB2557">
            <v>0</v>
          </cell>
          <cell r="AC2557">
            <v>0</v>
          </cell>
          <cell r="AD2557">
            <v>0</v>
          </cell>
          <cell r="AE2557">
            <v>0</v>
          </cell>
          <cell r="AF2557">
            <v>0</v>
          </cell>
        </row>
        <row r="2558">
          <cell r="C2558" t="str">
            <v>618 MS COL MOD BEDCP EOS $</v>
          </cell>
          <cell r="D2558" t="str">
            <v>618 MS COL MOD BED</v>
          </cell>
          <cell r="E2558" t="str">
            <v>CP EOS $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  <cell r="O2558">
            <v>0</v>
          </cell>
          <cell r="P2558">
            <v>0</v>
          </cell>
          <cell r="Q2558">
            <v>0</v>
          </cell>
          <cell r="R2558">
            <v>0</v>
          </cell>
          <cell r="S2558">
            <v>0</v>
          </cell>
          <cell r="T2558">
            <v>0</v>
          </cell>
          <cell r="U2558">
            <v>0</v>
          </cell>
          <cell r="V2558">
            <v>0</v>
          </cell>
          <cell r="W2558">
            <v>0</v>
          </cell>
          <cell r="X2558">
            <v>0</v>
          </cell>
          <cell r="Y2558">
            <v>0</v>
          </cell>
          <cell r="Z2558">
            <v>0</v>
          </cell>
          <cell r="AA2558">
            <v>0</v>
          </cell>
          <cell r="AB2558">
            <v>0</v>
          </cell>
          <cell r="AC2558">
            <v>0</v>
          </cell>
          <cell r="AD2558">
            <v>0</v>
          </cell>
          <cell r="AE2558">
            <v>0</v>
          </cell>
          <cell r="AF2558">
            <v>0</v>
          </cell>
        </row>
        <row r="2559">
          <cell r="C2559" t="str">
            <v>618 MS COL MOD BEDCP EOS + Inv Adj $</v>
          </cell>
          <cell r="D2559" t="str">
            <v>618 MS COL MOD BED</v>
          </cell>
          <cell r="E2559" t="str">
            <v>CP EOS + Inv Adj $</v>
          </cell>
          <cell r="F2559">
            <v>0</v>
          </cell>
          <cell r="G2559">
            <v>0</v>
          </cell>
          <cell r="H2559">
            <v>0</v>
          </cell>
          <cell r="I2559">
            <v>0</v>
          </cell>
          <cell r="J2559">
            <v>0</v>
          </cell>
          <cell r="K2559">
            <v>0</v>
          </cell>
          <cell r="L2559">
            <v>0</v>
          </cell>
          <cell r="M2559">
            <v>0</v>
          </cell>
          <cell r="N2559">
            <v>0</v>
          </cell>
          <cell r="O2559">
            <v>0</v>
          </cell>
          <cell r="P2559">
            <v>0</v>
          </cell>
          <cell r="Q2559">
            <v>0</v>
          </cell>
          <cell r="R2559">
            <v>0</v>
          </cell>
          <cell r="S2559">
            <v>0</v>
          </cell>
          <cell r="T2559">
            <v>0</v>
          </cell>
          <cell r="U2559">
            <v>0</v>
          </cell>
          <cell r="V2559">
            <v>0</v>
          </cell>
          <cell r="W2559">
            <v>0</v>
          </cell>
          <cell r="X2559">
            <v>0</v>
          </cell>
          <cell r="Y2559">
            <v>0</v>
          </cell>
          <cell r="Z2559">
            <v>0</v>
          </cell>
          <cell r="AA2559">
            <v>0</v>
          </cell>
          <cell r="AB2559">
            <v>0</v>
          </cell>
          <cell r="AC2559">
            <v>0</v>
          </cell>
          <cell r="AD2559">
            <v>0</v>
          </cell>
          <cell r="AE2559">
            <v>0</v>
          </cell>
          <cell r="AF2559">
            <v>0</v>
          </cell>
        </row>
        <row r="2560">
          <cell r="C2560" t="str">
            <v>618 MS COL MOD BEDCP EOS C$</v>
          </cell>
          <cell r="D2560" t="str">
            <v>618 MS COL MOD BED</v>
          </cell>
          <cell r="E2560" t="str">
            <v>CP EOS C$</v>
          </cell>
          <cell r="F2560">
            <v>0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  <cell r="L2560">
            <v>0</v>
          </cell>
          <cell r="M2560">
            <v>0</v>
          </cell>
          <cell r="N2560">
            <v>0</v>
          </cell>
          <cell r="O2560">
            <v>0</v>
          </cell>
          <cell r="P2560">
            <v>0</v>
          </cell>
          <cell r="Q2560">
            <v>0</v>
          </cell>
          <cell r="R2560">
            <v>0</v>
          </cell>
          <cell r="S2560">
            <v>0</v>
          </cell>
          <cell r="T2560">
            <v>0</v>
          </cell>
          <cell r="U2560">
            <v>0</v>
          </cell>
          <cell r="V2560">
            <v>0</v>
          </cell>
          <cell r="W2560">
            <v>0</v>
          </cell>
          <cell r="X2560">
            <v>0</v>
          </cell>
          <cell r="Y2560">
            <v>0</v>
          </cell>
          <cell r="Z2560">
            <v>0</v>
          </cell>
          <cell r="AA2560">
            <v>0</v>
          </cell>
          <cell r="AB2560">
            <v>0</v>
          </cell>
          <cell r="AC2560">
            <v>0</v>
          </cell>
          <cell r="AD2560">
            <v>0</v>
          </cell>
          <cell r="AE2560">
            <v>0</v>
          </cell>
          <cell r="AF2560">
            <v>0</v>
          </cell>
        </row>
        <row r="2561">
          <cell r="C2561" t="str">
            <v>618 MS COL MOD BEDCP EOS Inv Adj $</v>
          </cell>
          <cell r="D2561" t="str">
            <v>618 MS COL MOD BED</v>
          </cell>
          <cell r="E2561" t="str">
            <v>CP EOS Inv Adj $</v>
          </cell>
          <cell r="F2561">
            <v>0</v>
          </cell>
          <cell r="G2561">
            <v>0</v>
          </cell>
          <cell r="H2561">
            <v>0</v>
          </cell>
          <cell r="I2561">
            <v>0</v>
          </cell>
          <cell r="J2561">
            <v>0</v>
          </cell>
          <cell r="K2561">
            <v>0</v>
          </cell>
          <cell r="L2561">
            <v>0</v>
          </cell>
          <cell r="M2561">
            <v>0</v>
          </cell>
          <cell r="N2561">
            <v>0</v>
          </cell>
          <cell r="O2561">
            <v>0</v>
          </cell>
          <cell r="P2561">
            <v>0</v>
          </cell>
          <cell r="Q2561">
            <v>0</v>
          </cell>
          <cell r="R2561">
            <v>0</v>
          </cell>
          <cell r="S2561">
            <v>0</v>
          </cell>
          <cell r="T2561">
            <v>0</v>
          </cell>
          <cell r="U2561">
            <v>0</v>
          </cell>
          <cell r="V2561">
            <v>0</v>
          </cell>
          <cell r="W2561">
            <v>0</v>
          </cell>
          <cell r="X2561">
            <v>0</v>
          </cell>
          <cell r="Y2561">
            <v>0</v>
          </cell>
          <cell r="Z2561">
            <v>0</v>
          </cell>
          <cell r="AA2561">
            <v>0</v>
          </cell>
          <cell r="AB2561">
            <v>0</v>
          </cell>
          <cell r="AC2561">
            <v>0</v>
          </cell>
          <cell r="AD2561">
            <v>0</v>
          </cell>
          <cell r="AE2561">
            <v>0</v>
          </cell>
          <cell r="AF2561">
            <v>0</v>
          </cell>
        </row>
        <row r="2562">
          <cell r="C2562" t="str">
            <v>618 MS COL MOD BEDCP EOS Prev $</v>
          </cell>
          <cell r="D2562" t="str">
            <v>618 MS COL MOD BED</v>
          </cell>
          <cell r="E2562" t="str">
            <v>CP EOS Prev $</v>
          </cell>
          <cell r="F2562">
            <v>0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  <cell r="L2562">
            <v>0</v>
          </cell>
          <cell r="M2562">
            <v>0</v>
          </cell>
          <cell r="N2562">
            <v>0</v>
          </cell>
          <cell r="O2562">
            <v>0</v>
          </cell>
          <cell r="P2562">
            <v>0</v>
          </cell>
          <cell r="Q2562">
            <v>0</v>
          </cell>
          <cell r="R2562">
            <v>0</v>
          </cell>
          <cell r="S2562">
            <v>0</v>
          </cell>
          <cell r="T2562">
            <v>0</v>
          </cell>
          <cell r="U2562">
            <v>0</v>
          </cell>
          <cell r="V2562">
            <v>0</v>
          </cell>
          <cell r="W2562">
            <v>0</v>
          </cell>
          <cell r="X2562">
            <v>0</v>
          </cell>
          <cell r="Y2562">
            <v>0</v>
          </cell>
          <cell r="Z2562">
            <v>0</v>
          </cell>
          <cell r="AA2562">
            <v>0</v>
          </cell>
          <cell r="AB2562">
            <v>0</v>
          </cell>
          <cell r="AC2562">
            <v>0</v>
          </cell>
          <cell r="AD2562">
            <v>0</v>
          </cell>
          <cell r="AE2562">
            <v>0</v>
          </cell>
          <cell r="AF2562">
            <v>0</v>
          </cell>
        </row>
        <row r="2563">
          <cell r="C2563" t="str">
            <v>618 MS COL MOD BEDCP EOS Prev Net MU %</v>
          </cell>
          <cell r="D2563" t="str">
            <v>618 MS COL MOD BED</v>
          </cell>
          <cell r="E2563" t="str">
            <v>CP EOS Prev Net MU %</v>
          </cell>
          <cell r="F2563">
            <v>0</v>
          </cell>
          <cell r="G2563">
            <v>0</v>
          </cell>
          <cell r="H2563">
            <v>0</v>
          </cell>
          <cell r="I2563">
            <v>0</v>
          </cell>
          <cell r="J2563">
            <v>0</v>
          </cell>
          <cell r="K2563">
            <v>0</v>
          </cell>
          <cell r="L2563">
            <v>0</v>
          </cell>
          <cell r="M2563">
            <v>0</v>
          </cell>
          <cell r="N2563">
            <v>0</v>
          </cell>
          <cell r="O2563">
            <v>0</v>
          </cell>
          <cell r="P2563">
            <v>0</v>
          </cell>
          <cell r="Q2563">
            <v>0</v>
          </cell>
          <cell r="R2563">
            <v>0</v>
          </cell>
          <cell r="S2563">
            <v>0</v>
          </cell>
          <cell r="T2563">
            <v>0</v>
          </cell>
          <cell r="U2563">
            <v>0</v>
          </cell>
          <cell r="V2563">
            <v>0</v>
          </cell>
          <cell r="W2563">
            <v>0</v>
          </cell>
          <cell r="X2563">
            <v>0</v>
          </cell>
          <cell r="Y2563">
            <v>0</v>
          </cell>
          <cell r="Z2563">
            <v>0</v>
          </cell>
          <cell r="AA2563">
            <v>0</v>
          </cell>
          <cell r="AB2563">
            <v>0</v>
          </cell>
          <cell r="AC2563">
            <v>0</v>
          </cell>
          <cell r="AD2563">
            <v>0</v>
          </cell>
          <cell r="AE2563">
            <v>0</v>
          </cell>
          <cell r="AF2563">
            <v>0</v>
          </cell>
        </row>
        <row r="2564">
          <cell r="C2564" t="str">
            <v>618 MS COL MOD BEDCP Freight C$</v>
          </cell>
          <cell r="D2564" t="str">
            <v>618 MS COL MOD BED</v>
          </cell>
          <cell r="E2564" t="str">
            <v>CP Freight C$</v>
          </cell>
          <cell r="F2564">
            <v>0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  <cell r="M2564">
            <v>0</v>
          </cell>
          <cell r="N2564">
            <v>0</v>
          </cell>
          <cell r="O2564">
            <v>0</v>
          </cell>
          <cell r="P2564">
            <v>0</v>
          </cell>
          <cell r="Q2564">
            <v>0</v>
          </cell>
          <cell r="R2564">
            <v>0</v>
          </cell>
          <cell r="S2564">
            <v>0</v>
          </cell>
          <cell r="T2564">
            <v>0</v>
          </cell>
          <cell r="U2564">
            <v>0</v>
          </cell>
          <cell r="V2564">
            <v>0</v>
          </cell>
          <cell r="W2564">
            <v>0</v>
          </cell>
          <cell r="X2564">
            <v>0</v>
          </cell>
          <cell r="Y2564">
            <v>0</v>
          </cell>
          <cell r="Z2564">
            <v>0</v>
          </cell>
          <cell r="AA2564">
            <v>0</v>
          </cell>
          <cell r="AB2564">
            <v>0</v>
          </cell>
          <cell r="AC2564">
            <v>0</v>
          </cell>
          <cell r="AD2564">
            <v>0</v>
          </cell>
          <cell r="AE2564">
            <v>0</v>
          </cell>
          <cell r="AF2564">
            <v>0</v>
          </cell>
        </row>
        <row r="2565">
          <cell r="C2565" t="str">
            <v>618 MS COL MOD BEDCP Freight C%</v>
          </cell>
          <cell r="D2565" t="str">
            <v>618 MS COL MOD BED</v>
          </cell>
          <cell r="E2565" t="str">
            <v>CP Freight C%</v>
          </cell>
          <cell r="F2565">
            <v>0</v>
          </cell>
          <cell r="G2565">
            <v>0</v>
          </cell>
          <cell r="H2565">
            <v>0</v>
          </cell>
          <cell r="I2565">
            <v>0</v>
          </cell>
          <cell r="J2565">
            <v>0</v>
          </cell>
          <cell r="K2565">
            <v>0</v>
          </cell>
          <cell r="L2565">
            <v>0</v>
          </cell>
          <cell r="M2565">
            <v>0</v>
          </cell>
          <cell r="N2565">
            <v>0</v>
          </cell>
          <cell r="O2565">
            <v>0</v>
          </cell>
          <cell r="P2565">
            <v>0</v>
          </cell>
          <cell r="Q2565">
            <v>0</v>
          </cell>
          <cell r="R2565">
            <v>0</v>
          </cell>
          <cell r="S2565">
            <v>0</v>
          </cell>
          <cell r="T2565">
            <v>0</v>
          </cell>
          <cell r="U2565">
            <v>0</v>
          </cell>
          <cell r="V2565">
            <v>0</v>
          </cell>
          <cell r="W2565">
            <v>0</v>
          </cell>
          <cell r="X2565">
            <v>0</v>
          </cell>
          <cell r="Y2565">
            <v>0</v>
          </cell>
          <cell r="Z2565">
            <v>0</v>
          </cell>
          <cell r="AA2565">
            <v>0</v>
          </cell>
          <cell r="AB2565">
            <v>0</v>
          </cell>
          <cell r="AC2565">
            <v>0</v>
          </cell>
          <cell r="AD2565">
            <v>0</v>
          </cell>
          <cell r="AE2565">
            <v>0</v>
          </cell>
          <cell r="AF2565">
            <v>0</v>
          </cell>
        </row>
        <row r="2566">
          <cell r="C2566" t="str">
            <v>618 MS COL MOD BEDCP GM $</v>
          </cell>
          <cell r="D2566" t="str">
            <v>618 MS COL MOD BED</v>
          </cell>
          <cell r="E2566" t="str">
            <v>CP GM $</v>
          </cell>
          <cell r="F2566">
            <v>0</v>
          </cell>
          <cell r="G2566">
            <v>0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  <cell r="L2566">
            <v>0</v>
          </cell>
          <cell r="M2566">
            <v>0</v>
          </cell>
          <cell r="N2566">
            <v>0</v>
          </cell>
          <cell r="O2566">
            <v>0</v>
          </cell>
          <cell r="P2566">
            <v>0</v>
          </cell>
          <cell r="Q2566">
            <v>0</v>
          </cell>
          <cell r="R2566">
            <v>0</v>
          </cell>
          <cell r="S2566">
            <v>0</v>
          </cell>
          <cell r="T2566">
            <v>0</v>
          </cell>
          <cell r="U2566">
            <v>0</v>
          </cell>
          <cell r="V2566">
            <v>0</v>
          </cell>
          <cell r="W2566">
            <v>0</v>
          </cell>
          <cell r="X2566">
            <v>0</v>
          </cell>
          <cell r="Y2566">
            <v>0</v>
          </cell>
          <cell r="Z2566">
            <v>0</v>
          </cell>
          <cell r="AA2566">
            <v>0</v>
          </cell>
          <cell r="AB2566">
            <v>0</v>
          </cell>
          <cell r="AC2566">
            <v>0</v>
          </cell>
          <cell r="AD2566">
            <v>0</v>
          </cell>
          <cell r="AE2566">
            <v>0</v>
          </cell>
          <cell r="AF2566">
            <v>0</v>
          </cell>
        </row>
        <row r="2567">
          <cell r="C2567" t="str">
            <v>618 MS COL MOD BEDCP GM %</v>
          </cell>
          <cell r="D2567" t="str">
            <v>618 MS COL MOD BED</v>
          </cell>
          <cell r="E2567" t="str">
            <v>CP GM %</v>
          </cell>
          <cell r="F2567">
            <v>0</v>
          </cell>
          <cell r="G2567">
            <v>0</v>
          </cell>
          <cell r="H2567">
            <v>0</v>
          </cell>
          <cell r="I2567">
            <v>0</v>
          </cell>
          <cell r="J2567">
            <v>0</v>
          </cell>
          <cell r="K2567">
            <v>0</v>
          </cell>
          <cell r="L2567">
            <v>0</v>
          </cell>
          <cell r="M2567">
            <v>0</v>
          </cell>
          <cell r="N2567">
            <v>0</v>
          </cell>
          <cell r="O2567">
            <v>0</v>
          </cell>
          <cell r="P2567">
            <v>0</v>
          </cell>
          <cell r="Q2567">
            <v>0</v>
          </cell>
          <cell r="R2567">
            <v>0</v>
          </cell>
          <cell r="S2567">
            <v>0</v>
          </cell>
          <cell r="T2567">
            <v>0</v>
          </cell>
          <cell r="U2567">
            <v>0</v>
          </cell>
          <cell r="V2567">
            <v>0</v>
          </cell>
          <cell r="W2567">
            <v>0</v>
          </cell>
          <cell r="X2567">
            <v>0</v>
          </cell>
          <cell r="Y2567">
            <v>0</v>
          </cell>
          <cell r="Z2567">
            <v>0</v>
          </cell>
          <cell r="AA2567">
            <v>0</v>
          </cell>
          <cell r="AB2567">
            <v>0</v>
          </cell>
          <cell r="AC2567">
            <v>0</v>
          </cell>
          <cell r="AD2567">
            <v>0</v>
          </cell>
          <cell r="AE2567">
            <v>0</v>
          </cell>
          <cell r="AF2567">
            <v>0</v>
          </cell>
        </row>
        <row r="2568">
          <cell r="C2568" t="str">
            <v>618 MS COL MOD BEDCP Inv Adj $</v>
          </cell>
          <cell r="D2568" t="str">
            <v>618 MS COL MOD BED</v>
          </cell>
          <cell r="E2568" t="str">
            <v>CP Inv Adj $</v>
          </cell>
          <cell r="F2568">
            <v>0</v>
          </cell>
          <cell r="G2568">
            <v>0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  <cell r="L2568">
            <v>0</v>
          </cell>
          <cell r="M2568">
            <v>0</v>
          </cell>
          <cell r="N2568">
            <v>0</v>
          </cell>
          <cell r="O2568">
            <v>0</v>
          </cell>
          <cell r="P2568">
            <v>0</v>
          </cell>
          <cell r="Q2568">
            <v>0</v>
          </cell>
          <cell r="R2568">
            <v>0</v>
          </cell>
          <cell r="S2568">
            <v>0</v>
          </cell>
          <cell r="T2568">
            <v>0</v>
          </cell>
          <cell r="U2568">
            <v>0</v>
          </cell>
          <cell r="V2568">
            <v>0</v>
          </cell>
          <cell r="W2568">
            <v>0</v>
          </cell>
          <cell r="X2568">
            <v>0</v>
          </cell>
          <cell r="Y2568">
            <v>0</v>
          </cell>
          <cell r="Z2568">
            <v>0</v>
          </cell>
          <cell r="AA2568">
            <v>0</v>
          </cell>
          <cell r="AB2568">
            <v>0</v>
          </cell>
          <cell r="AC2568">
            <v>0</v>
          </cell>
          <cell r="AD2568">
            <v>0</v>
          </cell>
          <cell r="AE2568">
            <v>0</v>
          </cell>
          <cell r="AF2568">
            <v>0</v>
          </cell>
        </row>
        <row r="2569">
          <cell r="C2569" t="str">
            <v>618 MS COL MOD BEDCP Inv Adj %</v>
          </cell>
          <cell r="D2569" t="str">
            <v>618 MS COL MOD BED</v>
          </cell>
          <cell r="E2569" t="str">
            <v>CP Inv Adj %</v>
          </cell>
          <cell r="F2569">
            <v>0</v>
          </cell>
          <cell r="G2569">
            <v>0</v>
          </cell>
          <cell r="H2569">
            <v>0</v>
          </cell>
          <cell r="I2569">
            <v>0</v>
          </cell>
          <cell r="J2569">
            <v>0</v>
          </cell>
          <cell r="K2569">
            <v>0</v>
          </cell>
          <cell r="L2569">
            <v>0</v>
          </cell>
          <cell r="M2569">
            <v>0</v>
          </cell>
          <cell r="N2569">
            <v>0</v>
          </cell>
          <cell r="O2569">
            <v>0</v>
          </cell>
          <cell r="P2569">
            <v>0</v>
          </cell>
          <cell r="Q2569">
            <v>0</v>
          </cell>
          <cell r="R2569">
            <v>0</v>
          </cell>
          <cell r="S2569">
            <v>0</v>
          </cell>
          <cell r="T2569">
            <v>0</v>
          </cell>
          <cell r="U2569">
            <v>0</v>
          </cell>
          <cell r="V2569">
            <v>0</v>
          </cell>
          <cell r="W2569">
            <v>0</v>
          </cell>
          <cell r="X2569">
            <v>0</v>
          </cell>
          <cell r="Y2569">
            <v>0</v>
          </cell>
          <cell r="Z2569">
            <v>0</v>
          </cell>
          <cell r="AA2569">
            <v>0</v>
          </cell>
          <cell r="AB2569">
            <v>0</v>
          </cell>
          <cell r="AC2569">
            <v>0</v>
          </cell>
          <cell r="AD2569">
            <v>0</v>
          </cell>
          <cell r="AE2569">
            <v>0</v>
          </cell>
          <cell r="AF2569">
            <v>0</v>
          </cell>
        </row>
        <row r="2570">
          <cell r="C2570" t="str">
            <v>618 MS COL MOD BEDCP MD Gross $</v>
          </cell>
          <cell r="D2570" t="str">
            <v>618 MS COL MOD BED</v>
          </cell>
          <cell r="E2570" t="str">
            <v>CP MD Gross $</v>
          </cell>
          <cell r="F2570">
            <v>0</v>
          </cell>
          <cell r="G2570">
            <v>0</v>
          </cell>
          <cell r="H2570">
            <v>0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  <cell r="M2570">
            <v>0</v>
          </cell>
          <cell r="N2570">
            <v>0</v>
          </cell>
          <cell r="O2570">
            <v>0</v>
          </cell>
          <cell r="P2570">
            <v>0</v>
          </cell>
          <cell r="Q2570">
            <v>0</v>
          </cell>
          <cell r="R2570">
            <v>0</v>
          </cell>
          <cell r="S2570">
            <v>0</v>
          </cell>
          <cell r="T2570">
            <v>0</v>
          </cell>
          <cell r="U2570">
            <v>0</v>
          </cell>
          <cell r="V2570">
            <v>0</v>
          </cell>
          <cell r="W2570">
            <v>0</v>
          </cell>
          <cell r="X2570">
            <v>0</v>
          </cell>
          <cell r="Y2570">
            <v>0</v>
          </cell>
          <cell r="Z2570">
            <v>0</v>
          </cell>
          <cell r="AA2570">
            <v>0</v>
          </cell>
          <cell r="AB2570">
            <v>0</v>
          </cell>
          <cell r="AC2570">
            <v>0</v>
          </cell>
          <cell r="AD2570">
            <v>0</v>
          </cell>
          <cell r="AE2570">
            <v>0</v>
          </cell>
          <cell r="AF2570">
            <v>0</v>
          </cell>
        </row>
        <row r="2571">
          <cell r="C2571" t="str">
            <v>618 MS COL MOD BEDCP MD Gross %</v>
          </cell>
          <cell r="D2571" t="str">
            <v>618 MS COL MOD BED</v>
          </cell>
          <cell r="E2571" t="str">
            <v>CP MD Gross %</v>
          </cell>
          <cell r="F2571">
            <v>0</v>
          </cell>
          <cell r="G2571">
            <v>0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  <cell r="L2571">
            <v>0</v>
          </cell>
          <cell r="M2571">
            <v>0</v>
          </cell>
          <cell r="N2571">
            <v>0</v>
          </cell>
          <cell r="O2571">
            <v>0</v>
          </cell>
          <cell r="P2571">
            <v>0</v>
          </cell>
          <cell r="Q2571">
            <v>0</v>
          </cell>
          <cell r="R2571">
            <v>0</v>
          </cell>
          <cell r="S2571">
            <v>0</v>
          </cell>
          <cell r="T2571">
            <v>0</v>
          </cell>
          <cell r="U2571">
            <v>0</v>
          </cell>
          <cell r="V2571">
            <v>0</v>
          </cell>
          <cell r="W2571">
            <v>0</v>
          </cell>
          <cell r="X2571">
            <v>0</v>
          </cell>
          <cell r="Y2571">
            <v>0</v>
          </cell>
          <cell r="Z2571">
            <v>0</v>
          </cell>
          <cell r="AA2571">
            <v>0</v>
          </cell>
          <cell r="AB2571">
            <v>0</v>
          </cell>
          <cell r="AC2571">
            <v>0</v>
          </cell>
          <cell r="AD2571">
            <v>0</v>
          </cell>
          <cell r="AE2571">
            <v>0</v>
          </cell>
          <cell r="AF2571">
            <v>0</v>
          </cell>
        </row>
        <row r="2572">
          <cell r="C2572" t="str">
            <v>618 MS COL MOD BEDCP MD Net $</v>
          </cell>
          <cell r="D2572" t="str">
            <v>618 MS COL MOD BED</v>
          </cell>
          <cell r="E2572" t="str">
            <v>CP MD Net $</v>
          </cell>
          <cell r="F2572">
            <v>0</v>
          </cell>
          <cell r="G2572">
            <v>0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  <cell r="O2572">
            <v>0</v>
          </cell>
          <cell r="P2572">
            <v>0</v>
          </cell>
          <cell r="Q2572">
            <v>0</v>
          </cell>
          <cell r="R2572">
            <v>0</v>
          </cell>
          <cell r="S2572">
            <v>0</v>
          </cell>
          <cell r="T2572">
            <v>0</v>
          </cell>
          <cell r="U2572">
            <v>0</v>
          </cell>
          <cell r="V2572">
            <v>0</v>
          </cell>
          <cell r="W2572">
            <v>0</v>
          </cell>
          <cell r="X2572">
            <v>0</v>
          </cell>
          <cell r="Y2572">
            <v>0</v>
          </cell>
          <cell r="Z2572">
            <v>0</v>
          </cell>
          <cell r="AA2572">
            <v>0</v>
          </cell>
          <cell r="AB2572">
            <v>0</v>
          </cell>
          <cell r="AC2572">
            <v>0</v>
          </cell>
          <cell r="AD2572">
            <v>0</v>
          </cell>
          <cell r="AE2572">
            <v>0</v>
          </cell>
          <cell r="AF2572">
            <v>0</v>
          </cell>
        </row>
        <row r="2573">
          <cell r="C2573" t="str">
            <v>618 MS COL MOD BEDCP MD Net %</v>
          </cell>
          <cell r="D2573" t="str">
            <v>618 MS COL MOD BED</v>
          </cell>
          <cell r="E2573" t="str">
            <v>CP MD Net %</v>
          </cell>
          <cell r="F2573">
            <v>0</v>
          </cell>
          <cell r="G2573">
            <v>0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  <cell r="L2573">
            <v>0</v>
          </cell>
          <cell r="M2573">
            <v>0</v>
          </cell>
          <cell r="N2573">
            <v>0</v>
          </cell>
          <cell r="O2573">
            <v>0</v>
          </cell>
          <cell r="P2573">
            <v>0</v>
          </cell>
          <cell r="Q2573">
            <v>0</v>
          </cell>
          <cell r="R2573">
            <v>0</v>
          </cell>
          <cell r="S2573">
            <v>0</v>
          </cell>
          <cell r="T2573">
            <v>0</v>
          </cell>
          <cell r="U2573">
            <v>0</v>
          </cell>
          <cell r="V2573">
            <v>0</v>
          </cell>
          <cell r="W2573">
            <v>0</v>
          </cell>
          <cell r="X2573">
            <v>0</v>
          </cell>
          <cell r="Y2573">
            <v>0</v>
          </cell>
          <cell r="Z2573">
            <v>0</v>
          </cell>
          <cell r="AA2573">
            <v>0</v>
          </cell>
          <cell r="AB2573">
            <v>0</v>
          </cell>
          <cell r="AC2573">
            <v>0</v>
          </cell>
          <cell r="AD2573">
            <v>0</v>
          </cell>
          <cell r="AE2573">
            <v>0</v>
          </cell>
          <cell r="AF2573">
            <v>0</v>
          </cell>
        </row>
        <row r="2574">
          <cell r="C2574" t="str">
            <v>618 MS COL MOD BEDCP MD Perm $</v>
          </cell>
          <cell r="D2574" t="str">
            <v>618 MS COL MOD BED</v>
          </cell>
          <cell r="E2574" t="str">
            <v>CP MD Perm $</v>
          </cell>
          <cell r="F2574">
            <v>0</v>
          </cell>
          <cell r="G2574">
            <v>0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  <cell r="M2574">
            <v>0</v>
          </cell>
          <cell r="N2574">
            <v>0</v>
          </cell>
          <cell r="O2574">
            <v>0</v>
          </cell>
          <cell r="P2574">
            <v>0</v>
          </cell>
          <cell r="Q2574">
            <v>0</v>
          </cell>
          <cell r="R2574">
            <v>0</v>
          </cell>
          <cell r="S2574">
            <v>0</v>
          </cell>
          <cell r="T2574">
            <v>0</v>
          </cell>
          <cell r="U2574">
            <v>0</v>
          </cell>
          <cell r="V2574">
            <v>0</v>
          </cell>
          <cell r="W2574">
            <v>0</v>
          </cell>
          <cell r="X2574">
            <v>0</v>
          </cell>
          <cell r="Y2574">
            <v>0</v>
          </cell>
          <cell r="Z2574">
            <v>0</v>
          </cell>
          <cell r="AA2574">
            <v>0</v>
          </cell>
          <cell r="AB2574">
            <v>0</v>
          </cell>
          <cell r="AC2574">
            <v>0</v>
          </cell>
          <cell r="AD2574">
            <v>0</v>
          </cell>
          <cell r="AE2574">
            <v>0</v>
          </cell>
          <cell r="AF2574">
            <v>0</v>
          </cell>
        </row>
        <row r="2575">
          <cell r="C2575" t="str">
            <v>618 MS COL MOD BEDCP MD Perm %</v>
          </cell>
          <cell r="D2575" t="str">
            <v>618 MS COL MOD BED</v>
          </cell>
          <cell r="E2575" t="str">
            <v>CP MD Perm %</v>
          </cell>
          <cell r="F2575">
            <v>0</v>
          </cell>
          <cell r="G2575">
            <v>0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  <cell r="M2575">
            <v>0</v>
          </cell>
          <cell r="N2575">
            <v>0</v>
          </cell>
          <cell r="O2575">
            <v>0</v>
          </cell>
          <cell r="P2575">
            <v>0</v>
          </cell>
          <cell r="Q2575">
            <v>0</v>
          </cell>
          <cell r="R2575">
            <v>0</v>
          </cell>
          <cell r="S2575">
            <v>0</v>
          </cell>
          <cell r="T2575">
            <v>0</v>
          </cell>
          <cell r="U2575">
            <v>0</v>
          </cell>
          <cell r="V2575">
            <v>0</v>
          </cell>
          <cell r="W2575">
            <v>0</v>
          </cell>
          <cell r="X2575">
            <v>0</v>
          </cell>
          <cell r="Y2575">
            <v>0</v>
          </cell>
          <cell r="Z2575">
            <v>0</v>
          </cell>
          <cell r="AA2575">
            <v>0</v>
          </cell>
          <cell r="AB2575">
            <v>0</v>
          </cell>
          <cell r="AC2575">
            <v>0</v>
          </cell>
          <cell r="AD2575">
            <v>0</v>
          </cell>
          <cell r="AE2575">
            <v>0</v>
          </cell>
          <cell r="AF2575">
            <v>0</v>
          </cell>
        </row>
        <row r="2576">
          <cell r="C2576" t="str">
            <v>618 MS COL MOD BEDCP MD POS $</v>
          </cell>
          <cell r="D2576" t="str">
            <v>618 MS COL MOD BED</v>
          </cell>
          <cell r="E2576" t="str">
            <v>CP MD POS $</v>
          </cell>
          <cell r="F2576">
            <v>0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  <cell r="M2576">
            <v>0</v>
          </cell>
          <cell r="N2576">
            <v>0</v>
          </cell>
          <cell r="O2576">
            <v>0</v>
          </cell>
          <cell r="P2576">
            <v>0</v>
          </cell>
          <cell r="Q2576">
            <v>0</v>
          </cell>
          <cell r="R2576">
            <v>0</v>
          </cell>
          <cell r="S2576">
            <v>0</v>
          </cell>
          <cell r="T2576">
            <v>0</v>
          </cell>
          <cell r="U2576">
            <v>0</v>
          </cell>
          <cell r="V2576">
            <v>0</v>
          </cell>
          <cell r="W2576">
            <v>0</v>
          </cell>
          <cell r="X2576">
            <v>0</v>
          </cell>
          <cell r="Y2576">
            <v>0</v>
          </cell>
          <cell r="Z2576">
            <v>0</v>
          </cell>
          <cell r="AA2576">
            <v>0</v>
          </cell>
          <cell r="AB2576">
            <v>0</v>
          </cell>
          <cell r="AC2576">
            <v>0</v>
          </cell>
          <cell r="AD2576">
            <v>0</v>
          </cell>
          <cell r="AE2576">
            <v>0</v>
          </cell>
          <cell r="AF2576">
            <v>0</v>
          </cell>
        </row>
        <row r="2577">
          <cell r="C2577" t="str">
            <v>618 MS COL MOD BEDCP MD POS $ on Sls Alt Fulfill $</v>
          </cell>
          <cell r="D2577" t="str">
            <v>618 MS COL MOD BED</v>
          </cell>
          <cell r="E2577" t="str">
            <v>CP MD POS $ on Sls Alt Fulfill $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  <cell r="M2577">
            <v>0</v>
          </cell>
          <cell r="N2577">
            <v>0</v>
          </cell>
          <cell r="O2577">
            <v>0</v>
          </cell>
          <cell r="P2577">
            <v>0</v>
          </cell>
          <cell r="Q2577">
            <v>0</v>
          </cell>
          <cell r="R2577">
            <v>0</v>
          </cell>
          <cell r="S2577">
            <v>0</v>
          </cell>
          <cell r="T2577">
            <v>0</v>
          </cell>
          <cell r="U2577">
            <v>0</v>
          </cell>
          <cell r="V2577">
            <v>0</v>
          </cell>
          <cell r="W2577">
            <v>0</v>
          </cell>
          <cell r="X2577">
            <v>0</v>
          </cell>
          <cell r="Y2577">
            <v>0</v>
          </cell>
          <cell r="Z2577">
            <v>0</v>
          </cell>
          <cell r="AA2577">
            <v>0</v>
          </cell>
          <cell r="AB2577">
            <v>0</v>
          </cell>
          <cell r="AC2577">
            <v>0</v>
          </cell>
          <cell r="AD2577">
            <v>0</v>
          </cell>
          <cell r="AE2577">
            <v>0</v>
          </cell>
          <cell r="AF2577">
            <v>0</v>
          </cell>
        </row>
        <row r="2578">
          <cell r="C2578" t="str">
            <v>618 MS COL MOD BEDCP MD POS $ on Sls Net Fulfilled $</v>
          </cell>
          <cell r="D2578" t="str">
            <v>618 MS COL MOD BED</v>
          </cell>
          <cell r="E2578" t="str">
            <v>CP MD POS $ on Sls Net Fulfilled $</v>
          </cell>
          <cell r="F2578">
            <v>0</v>
          </cell>
          <cell r="G2578">
            <v>0</v>
          </cell>
          <cell r="H2578">
            <v>0</v>
          </cell>
          <cell r="I2578">
            <v>0</v>
          </cell>
          <cell r="J2578">
            <v>0</v>
          </cell>
          <cell r="K2578">
            <v>0</v>
          </cell>
          <cell r="L2578">
            <v>0</v>
          </cell>
          <cell r="M2578">
            <v>0</v>
          </cell>
          <cell r="N2578">
            <v>0</v>
          </cell>
          <cell r="O2578">
            <v>0</v>
          </cell>
          <cell r="P2578">
            <v>0</v>
          </cell>
          <cell r="Q2578">
            <v>0</v>
          </cell>
          <cell r="R2578">
            <v>0</v>
          </cell>
          <cell r="S2578">
            <v>0</v>
          </cell>
          <cell r="T2578">
            <v>0</v>
          </cell>
          <cell r="U2578">
            <v>0</v>
          </cell>
          <cell r="V2578">
            <v>0</v>
          </cell>
          <cell r="W2578">
            <v>0</v>
          </cell>
          <cell r="X2578">
            <v>0</v>
          </cell>
          <cell r="Y2578">
            <v>0</v>
          </cell>
          <cell r="Z2578">
            <v>0</v>
          </cell>
          <cell r="AA2578">
            <v>0</v>
          </cell>
          <cell r="AB2578">
            <v>0</v>
          </cell>
          <cell r="AC2578">
            <v>0</v>
          </cell>
          <cell r="AD2578">
            <v>0</v>
          </cell>
          <cell r="AE2578">
            <v>0</v>
          </cell>
          <cell r="AF2578">
            <v>0</v>
          </cell>
        </row>
        <row r="2579">
          <cell r="C2579" t="str">
            <v>618 MS COL MOD BEDCP MD POS $ on Sls Non Financial Cross Divisional $</v>
          </cell>
          <cell r="D2579" t="str">
            <v>618 MS COL MOD BED</v>
          </cell>
          <cell r="E2579" t="str">
            <v>CP MD POS $ on Sls Non Financial Cross Divisional $</v>
          </cell>
          <cell r="F2579">
            <v>0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  <cell r="K2579">
            <v>0</v>
          </cell>
          <cell r="L2579">
            <v>0</v>
          </cell>
          <cell r="M2579">
            <v>0</v>
          </cell>
          <cell r="N2579">
            <v>0</v>
          </cell>
          <cell r="O2579">
            <v>0</v>
          </cell>
          <cell r="P2579">
            <v>0</v>
          </cell>
          <cell r="Q2579">
            <v>0</v>
          </cell>
          <cell r="R2579">
            <v>0</v>
          </cell>
          <cell r="S2579">
            <v>0</v>
          </cell>
          <cell r="T2579">
            <v>0</v>
          </cell>
          <cell r="U2579">
            <v>0</v>
          </cell>
          <cell r="V2579">
            <v>0</v>
          </cell>
          <cell r="W2579">
            <v>0</v>
          </cell>
          <cell r="X2579">
            <v>0</v>
          </cell>
          <cell r="Y2579">
            <v>0</v>
          </cell>
          <cell r="Z2579">
            <v>0</v>
          </cell>
          <cell r="AA2579">
            <v>0</v>
          </cell>
          <cell r="AB2579">
            <v>0</v>
          </cell>
          <cell r="AC2579">
            <v>0</v>
          </cell>
          <cell r="AD2579">
            <v>0</v>
          </cell>
          <cell r="AE2579">
            <v>0</v>
          </cell>
          <cell r="AF2579">
            <v>0</v>
          </cell>
        </row>
        <row r="2580">
          <cell r="C2580" t="str">
            <v>618 MS COL MOD BEDCP MD POS $ on Sls on Owned Inv $</v>
          </cell>
          <cell r="D2580" t="str">
            <v>618 MS COL MOD BED</v>
          </cell>
          <cell r="E2580" t="str">
            <v>CP MD POS $ on Sls on Owned Inv $</v>
          </cell>
          <cell r="F2580">
            <v>0</v>
          </cell>
          <cell r="G2580">
            <v>0</v>
          </cell>
          <cell r="H2580">
            <v>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  <cell r="M2580">
            <v>0</v>
          </cell>
          <cell r="N2580">
            <v>0</v>
          </cell>
          <cell r="O2580">
            <v>0</v>
          </cell>
          <cell r="P2580">
            <v>0</v>
          </cell>
          <cell r="Q2580">
            <v>0</v>
          </cell>
          <cell r="R2580">
            <v>0</v>
          </cell>
          <cell r="S2580">
            <v>0</v>
          </cell>
          <cell r="T2580">
            <v>0</v>
          </cell>
          <cell r="U2580">
            <v>0</v>
          </cell>
          <cell r="V2580">
            <v>0</v>
          </cell>
          <cell r="W2580">
            <v>0</v>
          </cell>
          <cell r="X2580">
            <v>0</v>
          </cell>
          <cell r="Y2580">
            <v>0</v>
          </cell>
          <cell r="Z2580">
            <v>0</v>
          </cell>
          <cell r="AA2580">
            <v>0</v>
          </cell>
          <cell r="AB2580">
            <v>0</v>
          </cell>
          <cell r="AC2580">
            <v>0</v>
          </cell>
          <cell r="AD2580">
            <v>0</v>
          </cell>
          <cell r="AE2580">
            <v>0</v>
          </cell>
          <cell r="AF2580">
            <v>0</v>
          </cell>
        </row>
        <row r="2581">
          <cell r="C2581" t="str">
            <v>618 MS COL MOD BEDCP MD POS $ on Sls Vendor Filled $</v>
          </cell>
          <cell r="D2581" t="str">
            <v>618 MS COL MOD BED</v>
          </cell>
          <cell r="E2581" t="str">
            <v>CP MD POS $ on Sls Vendor Filled $</v>
          </cell>
          <cell r="F2581">
            <v>0</v>
          </cell>
          <cell r="G2581">
            <v>0</v>
          </cell>
          <cell r="H2581">
            <v>0</v>
          </cell>
          <cell r="I2581">
            <v>0</v>
          </cell>
          <cell r="J2581">
            <v>0</v>
          </cell>
          <cell r="K2581">
            <v>0</v>
          </cell>
          <cell r="L2581">
            <v>0</v>
          </cell>
          <cell r="M2581">
            <v>0</v>
          </cell>
          <cell r="N2581">
            <v>0</v>
          </cell>
          <cell r="O2581">
            <v>0</v>
          </cell>
          <cell r="P2581">
            <v>0</v>
          </cell>
          <cell r="Q2581">
            <v>0</v>
          </cell>
          <cell r="R2581">
            <v>0</v>
          </cell>
          <cell r="S2581">
            <v>0</v>
          </cell>
          <cell r="T2581">
            <v>0</v>
          </cell>
          <cell r="U2581">
            <v>0</v>
          </cell>
          <cell r="V2581">
            <v>0</v>
          </cell>
          <cell r="W2581">
            <v>0</v>
          </cell>
          <cell r="X2581">
            <v>0</v>
          </cell>
          <cell r="Y2581">
            <v>0</v>
          </cell>
          <cell r="Z2581">
            <v>0</v>
          </cell>
          <cell r="AA2581">
            <v>0</v>
          </cell>
          <cell r="AB2581">
            <v>0</v>
          </cell>
          <cell r="AC2581">
            <v>0</v>
          </cell>
          <cell r="AD2581">
            <v>0</v>
          </cell>
          <cell r="AE2581">
            <v>0</v>
          </cell>
          <cell r="AF2581">
            <v>0</v>
          </cell>
        </row>
        <row r="2582">
          <cell r="C2582" t="str">
            <v>618 MS COL MOD BEDCP MD POS %</v>
          </cell>
          <cell r="D2582" t="str">
            <v>618 MS COL MOD BED</v>
          </cell>
          <cell r="E2582" t="str">
            <v>CP MD POS %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  <cell r="O2582">
            <v>0</v>
          </cell>
          <cell r="P2582">
            <v>0</v>
          </cell>
          <cell r="Q2582">
            <v>0</v>
          </cell>
          <cell r="R2582">
            <v>0</v>
          </cell>
          <cell r="S2582">
            <v>0</v>
          </cell>
          <cell r="T2582">
            <v>0</v>
          </cell>
          <cell r="U2582">
            <v>0</v>
          </cell>
          <cell r="V2582">
            <v>0</v>
          </cell>
          <cell r="W2582">
            <v>0</v>
          </cell>
          <cell r="X2582">
            <v>0</v>
          </cell>
          <cell r="Y2582">
            <v>0</v>
          </cell>
          <cell r="Z2582">
            <v>0</v>
          </cell>
          <cell r="AA2582">
            <v>0</v>
          </cell>
          <cell r="AB2582">
            <v>0</v>
          </cell>
          <cell r="AC2582">
            <v>0</v>
          </cell>
          <cell r="AD2582">
            <v>0</v>
          </cell>
          <cell r="AE2582">
            <v>0</v>
          </cell>
          <cell r="AF2582">
            <v>0</v>
          </cell>
        </row>
        <row r="2583">
          <cell r="C2583" t="str">
            <v>618 MS COL MOD BEDCP MD POS % on Sls Alt Fulfill $</v>
          </cell>
          <cell r="D2583" t="str">
            <v>618 MS COL MOD BED</v>
          </cell>
          <cell r="E2583" t="str">
            <v>CP MD POS % on Sls Alt Fulfill $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  <cell r="Q2583">
            <v>0</v>
          </cell>
          <cell r="R2583">
            <v>0</v>
          </cell>
          <cell r="S2583">
            <v>0</v>
          </cell>
          <cell r="T2583">
            <v>0</v>
          </cell>
          <cell r="U2583">
            <v>0</v>
          </cell>
          <cell r="V2583">
            <v>0</v>
          </cell>
          <cell r="W2583">
            <v>0</v>
          </cell>
          <cell r="X2583">
            <v>0</v>
          </cell>
          <cell r="Y2583">
            <v>0</v>
          </cell>
          <cell r="Z2583">
            <v>0</v>
          </cell>
          <cell r="AA2583">
            <v>0</v>
          </cell>
          <cell r="AB2583">
            <v>0</v>
          </cell>
          <cell r="AC2583">
            <v>0</v>
          </cell>
          <cell r="AD2583">
            <v>0</v>
          </cell>
          <cell r="AE2583">
            <v>0</v>
          </cell>
          <cell r="AF2583">
            <v>0</v>
          </cell>
        </row>
        <row r="2584">
          <cell r="C2584" t="str">
            <v>618 MS COL MOD BEDCP MD POS % on Sls Net Fulfilled $</v>
          </cell>
          <cell r="D2584" t="str">
            <v>618 MS COL MOD BED</v>
          </cell>
          <cell r="E2584" t="str">
            <v>CP MD POS % on Sls Net Fulfilled $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  <cell r="O2584">
            <v>0</v>
          </cell>
          <cell r="P2584">
            <v>0</v>
          </cell>
          <cell r="Q2584">
            <v>0</v>
          </cell>
          <cell r="R2584">
            <v>0</v>
          </cell>
          <cell r="S2584">
            <v>0</v>
          </cell>
          <cell r="T2584">
            <v>0</v>
          </cell>
          <cell r="U2584">
            <v>0</v>
          </cell>
          <cell r="V2584">
            <v>0</v>
          </cell>
          <cell r="W2584">
            <v>0</v>
          </cell>
          <cell r="X2584">
            <v>0</v>
          </cell>
          <cell r="Y2584">
            <v>0</v>
          </cell>
          <cell r="Z2584">
            <v>0</v>
          </cell>
          <cell r="AA2584">
            <v>0</v>
          </cell>
          <cell r="AB2584">
            <v>0</v>
          </cell>
          <cell r="AC2584">
            <v>0</v>
          </cell>
          <cell r="AD2584">
            <v>0</v>
          </cell>
          <cell r="AE2584">
            <v>0</v>
          </cell>
          <cell r="AF2584">
            <v>0</v>
          </cell>
        </row>
        <row r="2585">
          <cell r="C2585" t="str">
            <v>618 MS COL MOD BEDCP MD POS % on Sls Non Financial Cross Divisional $</v>
          </cell>
          <cell r="D2585" t="str">
            <v>618 MS COL MOD BED</v>
          </cell>
          <cell r="E2585" t="str">
            <v>CP MD POS % on Sls Non Financial Cross Divisional $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  <cell r="Q2585">
            <v>0</v>
          </cell>
          <cell r="R2585">
            <v>0</v>
          </cell>
          <cell r="S2585">
            <v>0</v>
          </cell>
          <cell r="T2585">
            <v>0</v>
          </cell>
          <cell r="U2585">
            <v>0</v>
          </cell>
          <cell r="V2585">
            <v>0</v>
          </cell>
          <cell r="W2585">
            <v>0</v>
          </cell>
          <cell r="X2585">
            <v>0</v>
          </cell>
          <cell r="Y2585">
            <v>0</v>
          </cell>
          <cell r="Z2585">
            <v>0</v>
          </cell>
          <cell r="AA2585">
            <v>0</v>
          </cell>
          <cell r="AB2585">
            <v>0</v>
          </cell>
          <cell r="AC2585">
            <v>0</v>
          </cell>
          <cell r="AD2585">
            <v>0</v>
          </cell>
          <cell r="AE2585">
            <v>0</v>
          </cell>
          <cell r="AF2585">
            <v>0</v>
          </cell>
        </row>
        <row r="2586">
          <cell r="C2586" t="str">
            <v>618 MS COL MOD BEDCP MD POS % on Sls on Owned Inv $</v>
          </cell>
          <cell r="D2586" t="str">
            <v>618 MS COL MOD BED</v>
          </cell>
          <cell r="E2586" t="str">
            <v>CP MD POS % on Sls on Owned Inv $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  <cell r="O2586">
            <v>0</v>
          </cell>
          <cell r="P2586">
            <v>0</v>
          </cell>
          <cell r="Q2586">
            <v>0</v>
          </cell>
          <cell r="R2586">
            <v>0</v>
          </cell>
          <cell r="S2586">
            <v>0</v>
          </cell>
          <cell r="T2586">
            <v>0</v>
          </cell>
          <cell r="U2586">
            <v>0</v>
          </cell>
          <cell r="V2586">
            <v>0</v>
          </cell>
          <cell r="W2586">
            <v>0</v>
          </cell>
          <cell r="X2586">
            <v>0</v>
          </cell>
          <cell r="Y2586">
            <v>0</v>
          </cell>
          <cell r="Z2586">
            <v>0</v>
          </cell>
          <cell r="AA2586">
            <v>0</v>
          </cell>
          <cell r="AB2586">
            <v>0</v>
          </cell>
          <cell r="AC2586">
            <v>0</v>
          </cell>
          <cell r="AD2586">
            <v>0</v>
          </cell>
          <cell r="AE2586">
            <v>0</v>
          </cell>
          <cell r="AF2586">
            <v>0</v>
          </cell>
        </row>
        <row r="2587">
          <cell r="C2587" t="str">
            <v>618 MS COL MOD BEDCP MD POS % on Sls Vendor Filled $</v>
          </cell>
          <cell r="D2587" t="str">
            <v>618 MS COL MOD BED</v>
          </cell>
          <cell r="E2587" t="str">
            <v>CP MD POS % on Sls Vendor Filled $</v>
          </cell>
          <cell r="F2587">
            <v>0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  <cell r="O2587">
            <v>0</v>
          </cell>
          <cell r="P2587">
            <v>0</v>
          </cell>
          <cell r="Q2587">
            <v>0</v>
          </cell>
          <cell r="R2587">
            <v>0</v>
          </cell>
          <cell r="S2587">
            <v>0</v>
          </cell>
          <cell r="T2587">
            <v>0</v>
          </cell>
          <cell r="U2587">
            <v>0</v>
          </cell>
          <cell r="V2587">
            <v>0</v>
          </cell>
          <cell r="W2587">
            <v>0</v>
          </cell>
          <cell r="X2587">
            <v>0</v>
          </cell>
          <cell r="Y2587">
            <v>0</v>
          </cell>
          <cell r="Z2587">
            <v>0</v>
          </cell>
          <cell r="AA2587">
            <v>0</v>
          </cell>
          <cell r="AB2587">
            <v>0</v>
          </cell>
          <cell r="AC2587">
            <v>0</v>
          </cell>
          <cell r="AD2587">
            <v>0</v>
          </cell>
          <cell r="AE2587">
            <v>0</v>
          </cell>
          <cell r="AF2587">
            <v>0</v>
          </cell>
        </row>
        <row r="2588">
          <cell r="C2588" t="str">
            <v>618 MS COL MOD BEDCP MD POS Fulfilled $</v>
          </cell>
          <cell r="D2588" t="str">
            <v>618 MS COL MOD BED</v>
          </cell>
          <cell r="E2588" t="str">
            <v>CP MD POS Fulfilled $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  <cell r="O2588">
            <v>0</v>
          </cell>
          <cell r="P2588">
            <v>0</v>
          </cell>
          <cell r="Q2588">
            <v>0</v>
          </cell>
          <cell r="R2588">
            <v>0</v>
          </cell>
          <cell r="S2588">
            <v>0</v>
          </cell>
          <cell r="T2588">
            <v>0</v>
          </cell>
          <cell r="U2588">
            <v>0</v>
          </cell>
          <cell r="V2588">
            <v>0</v>
          </cell>
          <cell r="W2588">
            <v>0</v>
          </cell>
          <cell r="X2588">
            <v>0</v>
          </cell>
          <cell r="Y2588">
            <v>0</v>
          </cell>
          <cell r="Z2588">
            <v>0</v>
          </cell>
          <cell r="AA2588">
            <v>0</v>
          </cell>
          <cell r="AB2588">
            <v>0</v>
          </cell>
          <cell r="AC2588">
            <v>0</v>
          </cell>
          <cell r="AD2588">
            <v>0</v>
          </cell>
          <cell r="AE2588">
            <v>0</v>
          </cell>
          <cell r="AF2588">
            <v>0</v>
          </cell>
        </row>
        <row r="2589">
          <cell r="C2589" t="str">
            <v>618 MS COL MOD BEDCP MD POS Fulfilled %</v>
          </cell>
          <cell r="D2589" t="str">
            <v>618 MS COL MOD BED</v>
          </cell>
          <cell r="E2589" t="str">
            <v>CP MD POS Fulfilled %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0</v>
          </cell>
          <cell r="P2589">
            <v>0</v>
          </cell>
          <cell r="Q2589">
            <v>0</v>
          </cell>
          <cell r="R2589">
            <v>0</v>
          </cell>
          <cell r="S2589">
            <v>0</v>
          </cell>
          <cell r="T2589">
            <v>0</v>
          </cell>
          <cell r="U2589">
            <v>0</v>
          </cell>
          <cell r="V2589">
            <v>0</v>
          </cell>
          <cell r="W2589">
            <v>0</v>
          </cell>
          <cell r="X2589">
            <v>0</v>
          </cell>
          <cell r="Y2589">
            <v>0</v>
          </cell>
          <cell r="Z2589">
            <v>0</v>
          </cell>
          <cell r="AA2589">
            <v>0</v>
          </cell>
          <cell r="AB2589">
            <v>0</v>
          </cell>
          <cell r="AC2589">
            <v>0</v>
          </cell>
          <cell r="AD2589">
            <v>0</v>
          </cell>
          <cell r="AE2589">
            <v>0</v>
          </cell>
          <cell r="AF2589">
            <v>0</v>
          </cell>
        </row>
        <row r="2590">
          <cell r="C2590" t="str">
            <v>618 MS COL MOD BEDCP MDA $</v>
          </cell>
          <cell r="D2590" t="str">
            <v>618 MS COL MOD BED</v>
          </cell>
          <cell r="E2590" t="str">
            <v>CP MDA $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  <cell r="O2590">
            <v>0</v>
          </cell>
          <cell r="P2590">
            <v>0</v>
          </cell>
          <cell r="Q2590">
            <v>0</v>
          </cell>
          <cell r="R2590">
            <v>0</v>
          </cell>
          <cell r="S2590">
            <v>0</v>
          </cell>
          <cell r="T2590">
            <v>0</v>
          </cell>
          <cell r="U2590">
            <v>0</v>
          </cell>
          <cell r="V2590">
            <v>0</v>
          </cell>
          <cell r="W2590">
            <v>0</v>
          </cell>
          <cell r="X2590">
            <v>0</v>
          </cell>
          <cell r="Y2590">
            <v>0</v>
          </cell>
          <cell r="Z2590">
            <v>0</v>
          </cell>
          <cell r="AA2590">
            <v>0</v>
          </cell>
          <cell r="AB2590">
            <v>0</v>
          </cell>
          <cell r="AC2590">
            <v>0</v>
          </cell>
          <cell r="AD2590">
            <v>0</v>
          </cell>
          <cell r="AE2590">
            <v>0</v>
          </cell>
          <cell r="AF2590">
            <v>0</v>
          </cell>
        </row>
        <row r="2591">
          <cell r="C2591" t="str">
            <v>618 MS COL MOD BEDCP MDA C$</v>
          </cell>
          <cell r="D2591" t="str">
            <v>618 MS COL MOD BED</v>
          </cell>
          <cell r="E2591" t="str">
            <v>CP MDA C$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>
            <v>0</v>
          </cell>
          <cell r="P2591">
            <v>0</v>
          </cell>
          <cell r="Q2591">
            <v>0</v>
          </cell>
          <cell r="R2591">
            <v>0</v>
          </cell>
          <cell r="S2591">
            <v>0</v>
          </cell>
          <cell r="T2591">
            <v>0</v>
          </cell>
          <cell r="U2591">
            <v>0</v>
          </cell>
          <cell r="V2591">
            <v>0</v>
          </cell>
          <cell r="W2591">
            <v>0</v>
          </cell>
          <cell r="X2591">
            <v>0</v>
          </cell>
          <cell r="Y2591">
            <v>0</v>
          </cell>
          <cell r="Z2591">
            <v>0</v>
          </cell>
          <cell r="AA2591">
            <v>0</v>
          </cell>
          <cell r="AB2591">
            <v>0</v>
          </cell>
          <cell r="AC2591">
            <v>0</v>
          </cell>
          <cell r="AD2591">
            <v>0</v>
          </cell>
          <cell r="AE2591">
            <v>0</v>
          </cell>
          <cell r="AF2591">
            <v>0</v>
          </cell>
        </row>
        <row r="2592">
          <cell r="C2592" t="str">
            <v>618 MS COL MOD BEDCP MDA C$ % Rec Gross C$</v>
          </cell>
          <cell r="D2592" t="str">
            <v>618 MS COL MOD BED</v>
          </cell>
          <cell r="E2592" t="str">
            <v>CP MDA C$ % Rec Gross C$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  <cell r="O2592">
            <v>0</v>
          </cell>
          <cell r="P2592">
            <v>0</v>
          </cell>
          <cell r="Q2592">
            <v>0</v>
          </cell>
          <cell r="R2592">
            <v>0</v>
          </cell>
          <cell r="S2592">
            <v>0</v>
          </cell>
          <cell r="T2592">
            <v>0</v>
          </cell>
          <cell r="U2592">
            <v>0</v>
          </cell>
          <cell r="V2592">
            <v>0</v>
          </cell>
          <cell r="W2592">
            <v>0</v>
          </cell>
          <cell r="X2592">
            <v>0</v>
          </cell>
          <cell r="Y2592">
            <v>0</v>
          </cell>
          <cell r="Z2592">
            <v>0</v>
          </cell>
          <cell r="AA2592">
            <v>0</v>
          </cell>
          <cell r="AB2592">
            <v>0</v>
          </cell>
          <cell r="AC2592">
            <v>0</v>
          </cell>
          <cell r="AD2592">
            <v>0</v>
          </cell>
          <cell r="AE2592">
            <v>0</v>
          </cell>
          <cell r="AF2592">
            <v>0</v>
          </cell>
        </row>
        <row r="2593">
          <cell r="C2593" t="str">
            <v>618 MS COL MOD BEDCP MDA MU %</v>
          </cell>
          <cell r="D2593" t="str">
            <v>618 MS COL MOD BED</v>
          </cell>
          <cell r="E2593" t="str">
            <v>CP MDA MU %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0</v>
          </cell>
          <cell r="P2593">
            <v>0</v>
          </cell>
          <cell r="Q2593">
            <v>0</v>
          </cell>
          <cell r="R2593">
            <v>0</v>
          </cell>
          <cell r="S2593">
            <v>0</v>
          </cell>
          <cell r="T2593">
            <v>0</v>
          </cell>
          <cell r="U2593">
            <v>0</v>
          </cell>
          <cell r="V2593">
            <v>0</v>
          </cell>
          <cell r="W2593">
            <v>0</v>
          </cell>
          <cell r="X2593">
            <v>0</v>
          </cell>
          <cell r="Y2593">
            <v>0</v>
          </cell>
          <cell r="Z2593">
            <v>0</v>
          </cell>
          <cell r="AA2593">
            <v>0</v>
          </cell>
          <cell r="AB2593">
            <v>0</v>
          </cell>
          <cell r="AC2593">
            <v>0</v>
          </cell>
          <cell r="AD2593">
            <v>0</v>
          </cell>
          <cell r="AE2593">
            <v>0</v>
          </cell>
          <cell r="AF2593">
            <v>0</v>
          </cell>
        </row>
        <row r="2594">
          <cell r="C2594" t="str">
            <v>618 MS COL MOD BEDCP MM $</v>
          </cell>
          <cell r="D2594" t="str">
            <v>618 MS COL MOD BED</v>
          </cell>
          <cell r="E2594" t="str">
            <v>CP MM $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0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  <cell r="T2594">
            <v>0</v>
          </cell>
          <cell r="U2594">
            <v>0</v>
          </cell>
          <cell r="V2594">
            <v>0</v>
          </cell>
          <cell r="W2594">
            <v>0</v>
          </cell>
          <cell r="X2594">
            <v>0</v>
          </cell>
          <cell r="Y2594">
            <v>0</v>
          </cell>
          <cell r="Z2594">
            <v>0</v>
          </cell>
          <cell r="AA2594">
            <v>0</v>
          </cell>
          <cell r="AB2594">
            <v>0</v>
          </cell>
          <cell r="AC2594">
            <v>0</v>
          </cell>
          <cell r="AD2594">
            <v>0</v>
          </cell>
          <cell r="AE2594">
            <v>0</v>
          </cell>
          <cell r="AF2594">
            <v>0</v>
          </cell>
        </row>
        <row r="2595">
          <cell r="C2595" t="str">
            <v>618 MS COL MOD BEDCP MM %</v>
          </cell>
          <cell r="D2595" t="str">
            <v>618 MS COL MOD BED</v>
          </cell>
          <cell r="E2595" t="str">
            <v>CP MM %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  <cell r="T2595">
            <v>0</v>
          </cell>
          <cell r="U2595">
            <v>0</v>
          </cell>
          <cell r="V2595">
            <v>0</v>
          </cell>
          <cell r="W2595">
            <v>0</v>
          </cell>
          <cell r="X2595">
            <v>0</v>
          </cell>
          <cell r="Y2595">
            <v>0</v>
          </cell>
          <cell r="Z2595">
            <v>0</v>
          </cell>
          <cell r="AA2595">
            <v>0</v>
          </cell>
          <cell r="AB2595">
            <v>0</v>
          </cell>
          <cell r="AC2595">
            <v>0</v>
          </cell>
          <cell r="AD2595">
            <v>0</v>
          </cell>
          <cell r="AE2595">
            <v>0</v>
          </cell>
          <cell r="AF2595">
            <v>0</v>
          </cell>
        </row>
        <row r="2596">
          <cell r="C2596" t="str">
            <v>618 MS COL MOD BEDCP MUGS %</v>
          </cell>
          <cell r="D2596" t="str">
            <v>618 MS COL MOD BED</v>
          </cell>
          <cell r="E2596" t="str">
            <v>CP MUGS %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  <cell r="R2596">
            <v>0</v>
          </cell>
          <cell r="S2596">
            <v>0</v>
          </cell>
          <cell r="T2596">
            <v>0</v>
          </cell>
          <cell r="U2596">
            <v>0</v>
          </cell>
          <cell r="V2596">
            <v>0</v>
          </cell>
          <cell r="W2596">
            <v>0</v>
          </cell>
          <cell r="X2596">
            <v>0</v>
          </cell>
          <cell r="Y2596">
            <v>0</v>
          </cell>
          <cell r="Z2596">
            <v>0</v>
          </cell>
          <cell r="AA2596">
            <v>0</v>
          </cell>
          <cell r="AB2596">
            <v>0</v>
          </cell>
          <cell r="AC2596">
            <v>0</v>
          </cell>
          <cell r="AD2596">
            <v>0</v>
          </cell>
          <cell r="AE2596">
            <v>0</v>
          </cell>
          <cell r="AF2596">
            <v>0</v>
          </cell>
        </row>
        <row r="2597">
          <cell r="C2597" t="str">
            <v>618 MS COL MOD BEDCP Net MU %</v>
          </cell>
          <cell r="D2597" t="str">
            <v>618 MS COL MOD BED</v>
          </cell>
          <cell r="E2597" t="str">
            <v>CP Net MU %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  <cell r="M2597">
            <v>0</v>
          </cell>
          <cell r="N2597">
            <v>0</v>
          </cell>
          <cell r="O2597">
            <v>0</v>
          </cell>
          <cell r="P2597">
            <v>0</v>
          </cell>
          <cell r="Q2597">
            <v>0</v>
          </cell>
          <cell r="R2597">
            <v>0</v>
          </cell>
          <cell r="S2597">
            <v>0</v>
          </cell>
          <cell r="T2597">
            <v>0</v>
          </cell>
          <cell r="U2597">
            <v>0</v>
          </cell>
          <cell r="V2597">
            <v>0</v>
          </cell>
          <cell r="W2597">
            <v>0</v>
          </cell>
          <cell r="X2597">
            <v>0</v>
          </cell>
          <cell r="Y2597">
            <v>0</v>
          </cell>
          <cell r="Z2597">
            <v>0</v>
          </cell>
          <cell r="AA2597">
            <v>0</v>
          </cell>
          <cell r="AB2597">
            <v>0</v>
          </cell>
          <cell r="AC2597">
            <v>0</v>
          </cell>
          <cell r="AD2597">
            <v>0</v>
          </cell>
          <cell r="AE2597">
            <v>0</v>
          </cell>
          <cell r="AF2597">
            <v>0</v>
          </cell>
        </row>
        <row r="2598">
          <cell r="C2598" t="str">
            <v>618 MS COL MOD BEDCP OCS C$</v>
          </cell>
          <cell r="D2598" t="str">
            <v>618 MS COL MOD BED</v>
          </cell>
          <cell r="E2598" t="str">
            <v>CP OCS C$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  <cell r="O2598">
            <v>0</v>
          </cell>
          <cell r="P2598">
            <v>0</v>
          </cell>
          <cell r="Q2598">
            <v>0</v>
          </cell>
          <cell r="R2598">
            <v>0</v>
          </cell>
          <cell r="S2598">
            <v>0</v>
          </cell>
          <cell r="T2598">
            <v>0</v>
          </cell>
          <cell r="U2598">
            <v>0</v>
          </cell>
          <cell r="V2598">
            <v>0</v>
          </cell>
          <cell r="W2598">
            <v>0</v>
          </cell>
          <cell r="X2598">
            <v>0</v>
          </cell>
          <cell r="Y2598">
            <v>0</v>
          </cell>
          <cell r="Z2598">
            <v>0</v>
          </cell>
          <cell r="AA2598">
            <v>0</v>
          </cell>
          <cell r="AB2598">
            <v>0</v>
          </cell>
          <cell r="AC2598">
            <v>0</v>
          </cell>
          <cell r="AD2598">
            <v>0</v>
          </cell>
          <cell r="AE2598">
            <v>0</v>
          </cell>
          <cell r="AF2598">
            <v>0</v>
          </cell>
        </row>
        <row r="2599">
          <cell r="C2599" t="str">
            <v>618 MS COL MOD BEDCP Rec Gross $</v>
          </cell>
          <cell r="D2599" t="str">
            <v>618 MS COL MOD BED</v>
          </cell>
          <cell r="E2599" t="str">
            <v>CP Rec Gross $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  <cell r="O2599">
            <v>0</v>
          </cell>
          <cell r="P2599">
            <v>0</v>
          </cell>
          <cell r="Q2599">
            <v>0</v>
          </cell>
          <cell r="R2599">
            <v>0</v>
          </cell>
          <cell r="S2599">
            <v>0</v>
          </cell>
          <cell r="T2599">
            <v>0</v>
          </cell>
          <cell r="U2599">
            <v>0</v>
          </cell>
          <cell r="V2599">
            <v>0</v>
          </cell>
          <cell r="W2599">
            <v>0</v>
          </cell>
          <cell r="X2599">
            <v>0</v>
          </cell>
          <cell r="Y2599">
            <v>0</v>
          </cell>
          <cell r="Z2599">
            <v>0</v>
          </cell>
          <cell r="AA2599">
            <v>0</v>
          </cell>
          <cell r="AB2599">
            <v>0</v>
          </cell>
          <cell r="AC2599">
            <v>0</v>
          </cell>
          <cell r="AD2599">
            <v>0</v>
          </cell>
          <cell r="AE2599">
            <v>0</v>
          </cell>
          <cell r="AF2599">
            <v>0</v>
          </cell>
        </row>
        <row r="2600">
          <cell r="C2600" t="str">
            <v>618 MS COL MOD BEDCP Rec Gross $ % Seas</v>
          </cell>
          <cell r="D2600" t="str">
            <v>618 MS COL MOD BED</v>
          </cell>
          <cell r="E2600" t="str">
            <v>CP Rec Gross $ % Seas</v>
          </cell>
          <cell r="F2600">
            <v>0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  <cell r="O2600">
            <v>0</v>
          </cell>
          <cell r="P2600">
            <v>0</v>
          </cell>
          <cell r="Q2600">
            <v>0</v>
          </cell>
          <cell r="R2600">
            <v>0</v>
          </cell>
          <cell r="S2600">
            <v>0</v>
          </cell>
          <cell r="T2600">
            <v>0</v>
          </cell>
          <cell r="U2600">
            <v>0</v>
          </cell>
          <cell r="V2600">
            <v>0</v>
          </cell>
          <cell r="W2600">
            <v>0</v>
          </cell>
          <cell r="X2600">
            <v>0</v>
          </cell>
          <cell r="Y2600">
            <v>0</v>
          </cell>
          <cell r="Z2600">
            <v>0</v>
          </cell>
          <cell r="AA2600">
            <v>0</v>
          </cell>
          <cell r="AB2600">
            <v>0</v>
          </cell>
          <cell r="AC2600">
            <v>0</v>
          </cell>
          <cell r="AD2600">
            <v>0</v>
          </cell>
          <cell r="AE2600">
            <v>0</v>
          </cell>
          <cell r="AF2600">
            <v>0</v>
          </cell>
        </row>
        <row r="2601">
          <cell r="C2601" t="str">
            <v>618 MS COL MOD BEDCP Rec Gross $ var LY %</v>
          </cell>
          <cell r="D2601" t="str">
            <v>618 MS COL MOD BED</v>
          </cell>
          <cell r="E2601" t="str">
            <v>CP Rec Gross $ var LY %</v>
          </cell>
          <cell r="F2601">
            <v>-1</v>
          </cell>
          <cell r="G2601">
            <v>-1</v>
          </cell>
          <cell r="H2601">
            <v>-1</v>
          </cell>
          <cell r="I2601">
            <v>-1</v>
          </cell>
          <cell r="J2601">
            <v>-1</v>
          </cell>
          <cell r="K2601">
            <v>-1</v>
          </cell>
          <cell r="L2601">
            <v>-1</v>
          </cell>
          <cell r="M2601">
            <v>-1</v>
          </cell>
          <cell r="N2601">
            <v>-1</v>
          </cell>
          <cell r="O2601">
            <v>-1</v>
          </cell>
          <cell r="P2601">
            <v>-1</v>
          </cell>
          <cell r="Q2601">
            <v>-1</v>
          </cell>
          <cell r="R2601">
            <v>0</v>
          </cell>
          <cell r="S2601">
            <v>0</v>
          </cell>
          <cell r="T2601">
            <v>0</v>
          </cell>
          <cell r="U2601">
            <v>0</v>
          </cell>
          <cell r="V2601">
            <v>0</v>
          </cell>
          <cell r="W2601">
            <v>0</v>
          </cell>
          <cell r="X2601">
            <v>0</v>
          </cell>
          <cell r="Y2601">
            <v>0</v>
          </cell>
          <cell r="Z2601">
            <v>0</v>
          </cell>
          <cell r="AA2601">
            <v>0</v>
          </cell>
          <cell r="AB2601">
            <v>0</v>
          </cell>
          <cell r="AC2601">
            <v>0</v>
          </cell>
          <cell r="AD2601">
            <v>0</v>
          </cell>
          <cell r="AE2601">
            <v>0</v>
          </cell>
          <cell r="AF2601">
            <v>0</v>
          </cell>
        </row>
        <row r="2602">
          <cell r="C2602" t="str">
            <v>618 MS COL MOD BEDCP Rec Gross $ var Reductions on Ttl Fulfill Sls + RTV Lag %</v>
          </cell>
          <cell r="D2602" t="str">
            <v>618 MS COL MOD BED</v>
          </cell>
          <cell r="E2602" t="str">
            <v>CP Rec Gross $ var Reductions on Ttl Fulfill Sls + RTV Lag %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  <cell r="O2602">
            <v>0</v>
          </cell>
          <cell r="P2602">
            <v>0</v>
          </cell>
          <cell r="Q2602">
            <v>0</v>
          </cell>
          <cell r="R2602">
            <v>0</v>
          </cell>
          <cell r="S2602">
            <v>0</v>
          </cell>
          <cell r="T2602">
            <v>0</v>
          </cell>
          <cell r="U2602">
            <v>0</v>
          </cell>
          <cell r="V2602">
            <v>0</v>
          </cell>
          <cell r="W2602">
            <v>0</v>
          </cell>
          <cell r="X2602">
            <v>0</v>
          </cell>
          <cell r="Y2602">
            <v>0</v>
          </cell>
          <cell r="Z2602">
            <v>0</v>
          </cell>
          <cell r="AA2602">
            <v>0</v>
          </cell>
          <cell r="AB2602">
            <v>0</v>
          </cell>
          <cell r="AC2602">
            <v>0</v>
          </cell>
          <cell r="AD2602">
            <v>0</v>
          </cell>
          <cell r="AE2602">
            <v>0</v>
          </cell>
          <cell r="AF2602">
            <v>0</v>
          </cell>
        </row>
        <row r="2603">
          <cell r="C2603" t="str">
            <v>618 MS COL MOD BEDCP Rec Gross % Reductions + RTV</v>
          </cell>
          <cell r="D2603" t="str">
            <v>618 MS COL MOD BED</v>
          </cell>
          <cell r="E2603" t="str">
            <v>CP Rec Gross % Reductions + RTV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  <cell r="O2603">
            <v>0</v>
          </cell>
          <cell r="P2603">
            <v>0</v>
          </cell>
          <cell r="Q2603">
            <v>0</v>
          </cell>
          <cell r="R2603">
            <v>0</v>
          </cell>
          <cell r="S2603">
            <v>0</v>
          </cell>
          <cell r="T2603">
            <v>0</v>
          </cell>
          <cell r="U2603">
            <v>0</v>
          </cell>
          <cell r="V2603">
            <v>0</v>
          </cell>
          <cell r="W2603">
            <v>0</v>
          </cell>
          <cell r="X2603">
            <v>0</v>
          </cell>
          <cell r="Y2603">
            <v>0</v>
          </cell>
          <cell r="Z2603">
            <v>0</v>
          </cell>
          <cell r="AA2603">
            <v>0</v>
          </cell>
          <cell r="AB2603">
            <v>0</v>
          </cell>
          <cell r="AC2603">
            <v>0</v>
          </cell>
          <cell r="AD2603">
            <v>0</v>
          </cell>
          <cell r="AE2603">
            <v>0</v>
          </cell>
          <cell r="AF2603">
            <v>0</v>
          </cell>
        </row>
        <row r="2604">
          <cell r="C2604" t="str">
            <v>618 MS COL MOD BEDCP Rec Gross % Reductions + RTV Lag</v>
          </cell>
          <cell r="D2604" t="str">
            <v>618 MS COL MOD BED</v>
          </cell>
          <cell r="E2604" t="str">
            <v>CP Rec Gross % Reductions + RTV Lag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  <cell r="Q2604">
            <v>0</v>
          </cell>
          <cell r="R2604">
            <v>0</v>
          </cell>
          <cell r="S2604">
            <v>0</v>
          </cell>
          <cell r="T2604">
            <v>0</v>
          </cell>
          <cell r="U2604">
            <v>0</v>
          </cell>
          <cell r="V2604">
            <v>0</v>
          </cell>
          <cell r="W2604">
            <v>0</v>
          </cell>
          <cell r="X2604">
            <v>0</v>
          </cell>
          <cell r="Y2604">
            <v>0</v>
          </cell>
          <cell r="Z2604">
            <v>0</v>
          </cell>
          <cell r="AA2604">
            <v>0</v>
          </cell>
          <cell r="AB2604">
            <v>0</v>
          </cell>
          <cell r="AC2604">
            <v>0</v>
          </cell>
          <cell r="AD2604">
            <v>0</v>
          </cell>
          <cell r="AE2604">
            <v>0</v>
          </cell>
          <cell r="AF2604">
            <v>0</v>
          </cell>
        </row>
        <row r="2605">
          <cell r="C2605" t="str">
            <v>618 MS COL MOD BEDCP Rec Gross C$</v>
          </cell>
          <cell r="D2605" t="str">
            <v>618 MS COL MOD BED</v>
          </cell>
          <cell r="E2605" t="str">
            <v>CP Rec Gross C$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  <cell r="O2605">
            <v>0</v>
          </cell>
          <cell r="P2605">
            <v>0</v>
          </cell>
          <cell r="Q2605">
            <v>0</v>
          </cell>
          <cell r="R2605">
            <v>0</v>
          </cell>
          <cell r="S2605">
            <v>0</v>
          </cell>
          <cell r="T2605">
            <v>0</v>
          </cell>
          <cell r="U2605">
            <v>0</v>
          </cell>
          <cell r="V2605">
            <v>0</v>
          </cell>
          <cell r="W2605">
            <v>0</v>
          </cell>
          <cell r="X2605">
            <v>0</v>
          </cell>
          <cell r="Y2605">
            <v>0</v>
          </cell>
          <cell r="Z2605">
            <v>0</v>
          </cell>
          <cell r="AA2605">
            <v>0</v>
          </cell>
          <cell r="AB2605">
            <v>0</v>
          </cell>
          <cell r="AC2605">
            <v>0</v>
          </cell>
          <cell r="AD2605">
            <v>0</v>
          </cell>
          <cell r="AE2605">
            <v>0</v>
          </cell>
          <cell r="AF2605">
            <v>0</v>
          </cell>
        </row>
        <row r="2606">
          <cell r="C2606" t="str">
            <v>618 MS COL MOD BEDCP Rec Gross Non Vendor Filled $</v>
          </cell>
          <cell r="D2606" t="str">
            <v>618 MS COL MOD BED</v>
          </cell>
          <cell r="E2606" t="str">
            <v>CP Rec Gross Non Vendor Filled $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  <cell r="O2606">
            <v>0</v>
          </cell>
          <cell r="P2606">
            <v>0</v>
          </cell>
          <cell r="Q2606">
            <v>0</v>
          </cell>
          <cell r="R2606">
            <v>0</v>
          </cell>
          <cell r="S2606">
            <v>0</v>
          </cell>
          <cell r="T2606">
            <v>0</v>
          </cell>
          <cell r="U2606">
            <v>0</v>
          </cell>
          <cell r="V2606">
            <v>0</v>
          </cell>
          <cell r="W2606">
            <v>0</v>
          </cell>
          <cell r="X2606">
            <v>0</v>
          </cell>
          <cell r="Y2606">
            <v>0</v>
          </cell>
          <cell r="Z2606">
            <v>0</v>
          </cell>
          <cell r="AA2606">
            <v>0</v>
          </cell>
          <cell r="AB2606">
            <v>0</v>
          </cell>
          <cell r="AC2606">
            <v>0</v>
          </cell>
          <cell r="AD2606">
            <v>0</v>
          </cell>
          <cell r="AE2606">
            <v>0</v>
          </cell>
          <cell r="AF2606">
            <v>0</v>
          </cell>
        </row>
        <row r="2607">
          <cell r="C2607" t="str">
            <v>618 MS COL MOD BEDCP Rec Gross Vendor Filled $</v>
          </cell>
          <cell r="D2607" t="str">
            <v>618 MS COL MOD BED</v>
          </cell>
          <cell r="E2607" t="str">
            <v>CP Rec Gross Vendor Filled $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  <cell r="O2607">
            <v>0</v>
          </cell>
          <cell r="P2607">
            <v>0</v>
          </cell>
          <cell r="Q2607">
            <v>0</v>
          </cell>
          <cell r="R2607">
            <v>0</v>
          </cell>
          <cell r="S2607">
            <v>0</v>
          </cell>
          <cell r="T2607">
            <v>0</v>
          </cell>
          <cell r="U2607">
            <v>0</v>
          </cell>
          <cell r="V2607">
            <v>0</v>
          </cell>
          <cell r="W2607">
            <v>0</v>
          </cell>
          <cell r="X2607">
            <v>0</v>
          </cell>
          <cell r="Y2607">
            <v>0</v>
          </cell>
          <cell r="Z2607">
            <v>0</v>
          </cell>
          <cell r="AA2607">
            <v>0</v>
          </cell>
          <cell r="AB2607">
            <v>0</v>
          </cell>
          <cell r="AC2607">
            <v>0</v>
          </cell>
          <cell r="AD2607">
            <v>0</v>
          </cell>
          <cell r="AE2607">
            <v>0</v>
          </cell>
          <cell r="AF2607">
            <v>0</v>
          </cell>
        </row>
        <row r="2608">
          <cell r="C2608" t="str">
            <v>618 MS COL MOD BEDCP Rec Net $</v>
          </cell>
          <cell r="D2608" t="str">
            <v>618 MS COL MOD BED</v>
          </cell>
          <cell r="E2608" t="str">
            <v>CP Rec Net $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  <cell r="O2608">
            <v>0</v>
          </cell>
          <cell r="P2608">
            <v>0</v>
          </cell>
          <cell r="Q2608">
            <v>0</v>
          </cell>
          <cell r="R2608">
            <v>0</v>
          </cell>
          <cell r="S2608">
            <v>0</v>
          </cell>
          <cell r="T2608">
            <v>0</v>
          </cell>
          <cell r="U2608">
            <v>0</v>
          </cell>
          <cell r="V2608">
            <v>0</v>
          </cell>
          <cell r="W2608">
            <v>0</v>
          </cell>
          <cell r="X2608">
            <v>0</v>
          </cell>
          <cell r="Y2608">
            <v>0</v>
          </cell>
          <cell r="Z2608">
            <v>0</v>
          </cell>
          <cell r="AA2608">
            <v>0</v>
          </cell>
          <cell r="AB2608">
            <v>0</v>
          </cell>
          <cell r="AC2608">
            <v>0</v>
          </cell>
          <cell r="AD2608">
            <v>0</v>
          </cell>
          <cell r="AE2608">
            <v>0</v>
          </cell>
          <cell r="AF2608">
            <v>0</v>
          </cell>
        </row>
        <row r="2609">
          <cell r="C2609" t="str">
            <v>618 MS COL MOD BEDCP Rec Net C$</v>
          </cell>
          <cell r="D2609" t="str">
            <v>618 MS COL MOD BED</v>
          </cell>
          <cell r="E2609" t="str">
            <v>CP Rec Net C$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  <cell r="O2609">
            <v>0</v>
          </cell>
          <cell r="P2609">
            <v>0</v>
          </cell>
          <cell r="Q2609">
            <v>0</v>
          </cell>
          <cell r="R2609">
            <v>0</v>
          </cell>
          <cell r="S2609">
            <v>0</v>
          </cell>
          <cell r="T2609">
            <v>0</v>
          </cell>
          <cell r="U2609">
            <v>0</v>
          </cell>
          <cell r="V2609">
            <v>0</v>
          </cell>
          <cell r="W2609">
            <v>0</v>
          </cell>
          <cell r="X2609">
            <v>0</v>
          </cell>
          <cell r="Y2609">
            <v>0</v>
          </cell>
          <cell r="Z2609">
            <v>0</v>
          </cell>
          <cell r="AA2609">
            <v>0</v>
          </cell>
          <cell r="AB2609">
            <v>0</v>
          </cell>
          <cell r="AC2609">
            <v>0</v>
          </cell>
          <cell r="AD2609">
            <v>0</v>
          </cell>
          <cell r="AE2609">
            <v>0</v>
          </cell>
          <cell r="AF2609">
            <v>0</v>
          </cell>
        </row>
        <row r="2610">
          <cell r="C2610" t="str">
            <v>618 MS COL MOD BEDCP Rec Ttl $</v>
          </cell>
          <cell r="D2610" t="str">
            <v>618 MS COL MOD BED</v>
          </cell>
          <cell r="E2610" t="str">
            <v>CP Rec Ttl $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  <cell r="O2610">
            <v>0</v>
          </cell>
          <cell r="P2610">
            <v>0</v>
          </cell>
          <cell r="Q2610">
            <v>0</v>
          </cell>
          <cell r="R2610">
            <v>0</v>
          </cell>
          <cell r="S2610">
            <v>0</v>
          </cell>
          <cell r="T2610">
            <v>0</v>
          </cell>
          <cell r="U2610">
            <v>0</v>
          </cell>
          <cell r="V2610">
            <v>0</v>
          </cell>
          <cell r="W2610">
            <v>0</v>
          </cell>
          <cell r="X2610">
            <v>0</v>
          </cell>
          <cell r="Y2610">
            <v>0</v>
          </cell>
          <cell r="Z2610">
            <v>0</v>
          </cell>
          <cell r="AA2610">
            <v>0</v>
          </cell>
          <cell r="AB2610">
            <v>0</v>
          </cell>
          <cell r="AC2610">
            <v>0</v>
          </cell>
          <cell r="AD2610">
            <v>0</v>
          </cell>
          <cell r="AE2610">
            <v>0</v>
          </cell>
          <cell r="AF2610">
            <v>0</v>
          </cell>
        </row>
        <row r="2611">
          <cell r="C2611" t="str">
            <v>618 MS COL MOD BEDCP Rec Ttl C$</v>
          </cell>
          <cell r="D2611" t="str">
            <v>618 MS COL MOD BED</v>
          </cell>
          <cell r="E2611" t="str">
            <v>CP Rec Ttl C$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  <cell r="Q2611">
            <v>0</v>
          </cell>
          <cell r="R2611">
            <v>0</v>
          </cell>
          <cell r="S2611">
            <v>0</v>
          </cell>
          <cell r="T2611">
            <v>0</v>
          </cell>
          <cell r="U2611">
            <v>0</v>
          </cell>
          <cell r="V2611">
            <v>0</v>
          </cell>
          <cell r="W2611">
            <v>0</v>
          </cell>
          <cell r="X2611">
            <v>0</v>
          </cell>
          <cell r="Y2611">
            <v>0</v>
          </cell>
          <cell r="Z2611">
            <v>0</v>
          </cell>
          <cell r="AA2611">
            <v>0</v>
          </cell>
          <cell r="AB2611">
            <v>0</v>
          </cell>
          <cell r="AC2611">
            <v>0</v>
          </cell>
          <cell r="AD2611">
            <v>0</v>
          </cell>
          <cell r="AE2611">
            <v>0</v>
          </cell>
          <cell r="AF2611">
            <v>0</v>
          </cell>
        </row>
        <row r="2612">
          <cell r="C2612" t="str">
            <v>618 MS COL MOD BEDCP Reductions on Ttl Fulfill Sls + RTV $</v>
          </cell>
          <cell r="D2612" t="str">
            <v>618 MS COL MOD BED</v>
          </cell>
          <cell r="E2612" t="str">
            <v>CP Reductions on Ttl Fulfill Sls + RTV $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0</v>
          </cell>
          <cell r="P2612">
            <v>0</v>
          </cell>
          <cell r="Q2612">
            <v>0</v>
          </cell>
          <cell r="R2612">
            <v>0</v>
          </cell>
          <cell r="S2612">
            <v>0</v>
          </cell>
          <cell r="T2612">
            <v>0</v>
          </cell>
          <cell r="U2612">
            <v>0</v>
          </cell>
          <cell r="V2612">
            <v>0</v>
          </cell>
          <cell r="W2612">
            <v>0</v>
          </cell>
          <cell r="X2612">
            <v>0</v>
          </cell>
          <cell r="Y2612">
            <v>0</v>
          </cell>
          <cell r="Z2612">
            <v>0</v>
          </cell>
          <cell r="AA2612">
            <v>0</v>
          </cell>
          <cell r="AB2612">
            <v>0</v>
          </cell>
          <cell r="AC2612">
            <v>0</v>
          </cell>
          <cell r="AD2612">
            <v>0</v>
          </cell>
          <cell r="AE2612">
            <v>0</v>
          </cell>
          <cell r="AF2612">
            <v>0</v>
          </cell>
        </row>
        <row r="2613">
          <cell r="C2613" t="str">
            <v>618 MS COL MOD BEDCP Reductions on Ttl Fulfill Sls + RTV Lag $</v>
          </cell>
          <cell r="D2613" t="str">
            <v>618 MS COL MOD BED</v>
          </cell>
          <cell r="E2613" t="str">
            <v>CP Reductions on Ttl Fulfill Sls + RTV Lag $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  <cell r="O2613">
            <v>0</v>
          </cell>
          <cell r="P2613">
            <v>0</v>
          </cell>
          <cell r="Q2613">
            <v>0</v>
          </cell>
          <cell r="R2613">
            <v>0</v>
          </cell>
          <cell r="S2613">
            <v>0</v>
          </cell>
          <cell r="T2613">
            <v>0</v>
          </cell>
          <cell r="U2613">
            <v>0</v>
          </cell>
          <cell r="V2613">
            <v>0</v>
          </cell>
          <cell r="W2613">
            <v>0</v>
          </cell>
          <cell r="X2613">
            <v>0</v>
          </cell>
          <cell r="Y2613">
            <v>0</v>
          </cell>
          <cell r="Z2613">
            <v>0</v>
          </cell>
          <cell r="AA2613">
            <v>0</v>
          </cell>
          <cell r="AB2613">
            <v>0</v>
          </cell>
          <cell r="AC2613">
            <v>0</v>
          </cell>
          <cell r="AD2613">
            <v>0</v>
          </cell>
          <cell r="AE2613">
            <v>0</v>
          </cell>
          <cell r="AF2613">
            <v>0</v>
          </cell>
        </row>
        <row r="2614">
          <cell r="C2614" t="str">
            <v>618 MS COL MOD BEDCP RTV $</v>
          </cell>
          <cell r="D2614" t="str">
            <v>618 MS COL MOD BED</v>
          </cell>
          <cell r="E2614" t="str">
            <v>CP RTV $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  <cell r="O2614">
            <v>0</v>
          </cell>
          <cell r="P2614">
            <v>0</v>
          </cell>
          <cell r="Q2614">
            <v>0</v>
          </cell>
          <cell r="R2614">
            <v>0</v>
          </cell>
          <cell r="S2614">
            <v>0</v>
          </cell>
          <cell r="T2614">
            <v>0</v>
          </cell>
          <cell r="U2614">
            <v>0</v>
          </cell>
          <cell r="V2614">
            <v>0</v>
          </cell>
          <cell r="W2614">
            <v>0</v>
          </cell>
          <cell r="X2614">
            <v>0</v>
          </cell>
          <cell r="Y2614">
            <v>0</v>
          </cell>
          <cell r="Z2614">
            <v>0</v>
          </cell>
          <cell r="AA2614">
            <v>0</v>
          </cell>
          <cell r="AB2614">
            <v>0</v>
          </cell>
          <cell r="AC2614">
            <v>0</v>
          </cell>
          <cell r="AD2614">
            <v>0</v>
          </cell>
          <cell r="AE2614">
            <v>0</v>
          </cell>
          <cell r="AF2614">
            <v>0</v>
          </cell>
        </row>
        <row r="2615">
          <cell r="C2615" t="str">
            <v>618 MS COL MOD BEDCP RTV C$</v>
          </cell>
          <cell r="D2615" t="str">
            <v>618 MS COL MOD BED</v>
          </cell>
          <cell r="E2615" t="str">
            <v>CP RTV C$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  <cell r="R2615">
            <v>0</v>
          </cell>
          <cell r="S2615">
            <v>0</v>
          </cell>
          <cell r="T2615">
            <v>0</v>
          </cell>
          <cell r="U2615">
            <v>0</v>
          </cell>
          <cell r="V2615">
            <v>0</v>
          </cell>
          <cell r="W2615">
            <v>0</v>
          </cell>
          <cell r="X2615">
            <v>0</v>
          </cell>
          <cell r="Y2615">
            <v>0</v>
          </cell>
          <cell r="Z2615">
            <v>0</v>
          </cell>
          <cell r="AA2615">
            <v>0</v>
          </cell>
          <cell r="AB2615">
            <v>0</v>
          </cell>
          <cell r="AC2615">
            <v>0</v>
          </cell>
          <cell r="AD2615">
            <v>0</v>
          </cell>
          <cell r="AE2615">
            <v>0</v>
          </cell>
          <cell r="AF2615">
            <v>0</v>
          </cell>
        </row>
        <row r="2616">
          <cell r="C2616" t="str">
            <v>618 MS COL MOD BEDCP RTV MU %</v>
          </cell>
          <cell r="D2616" t="str">
            <v>618 MS COL MOD BED</v>
          </cell>
          <cell r="E2616" t="str">
            <v>CP RTV MU %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  <cell r="O2616">
            <v>0</v>
          </cell>
          <cell r="P2616">
            <v>0</v>
          </cell>
          <cell r="Q2616">
            <v>0</v>
          </cell>
          <cell r="R2616">
            <v>0</v>
          </cell>
          <cell r="S2616">
            <v>0</v>
          </cell>
          <cell r="T2616">
            <v>0</v>
          </cell>
          <cell r="U2616">
            <v>0</v>
          </cell>
          <cell r="V2616">
            <v>0</v>
          </cell>
          <cell r="W2616">
            <v>0</v>
          </cell>
          <cell r="X2616">
            <v>0</v>
          </cell>
          <cell r="Y2616">
            <v>0</v>
          </cell>
          <cell r="Z2616">
            <v>0</v>
          </cell>
          <cell r="AA2616">
            <v>0</v>
          </cell>
          <cell r="AB2616">
            <v>0</v>
          </cell>
          <cell r="AC2616">
            <v>0</v>
          </cell>
          <cell r="AD2616">
            <v>0</v>
          </cell>
          <cell r="AE2616">
            <v>0</v>
          </cell>
          <cell r="AF2616">
            <v>0</v>
          </cell>
        </row>
        <row r="2617">
          <cell r="C2617" t="str">
            <v>618 MS COL MOD BEDCP Shtg $</v>
          </cell>
          <cell r="D2617" t="str">
            <v>618 MS COL MOD BED</v>
          </cell>
          <cell r="E2617" t="str">
            <v>CP Shtg $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  <cell r="O2617">
            <v>0</v>
          </cell>
          <cell r="P2617">
            <v>0</v>
          </cell>
          <cell r="Q2617">
            <v>0</v>
          </cell>
          <cell r="R2617">
            <v>0</v>
          </cell>
          <cell r="S2617">
            <v>0</v>
          </cell>
          <cell r="T2617">
            <v>0</v>
          </cell>
          <cell r="U2617">
            <v>0</v>
          </cell>
          <cell r="V2617">
            <v>0</v>
          </cell>
          <cell r="W2617">
            <v>0</v>
          </cell>
          <cell r="X2617">
            <v>0</v>
          </cell>
          <cell r="Y2617">
            <v>0</v>
          </cell>
          <cell r="Z2617">
            <v>0</v>
          </cell>
          <cell r="AA2617">
            <v>0</v>
          </cell>
          <cell r="AB2617">
            <v>0</v>
          </cell>
          <cell r="AC2617">
            <v>0</v>
          </cell>
          <cell r="AD2617">
            <v>0</v>
          </cell>
          <cell r="AE2617">
            <v>0</v>
          </cell>
          <cell r="AF2617">
            <v>0</v>
          </cell>
        </row>
        <row r="2618">
          <cell r="C2618" t="str">
            <v>618 MS COL MOD BEDCP Shtg %</v>
          </cell>
          <cell r="D2618" t="str">
            <v>618 MS COL MOD BED</v>
          </cell>
          <cell r="E2618" t="str">
            <v>CP Shtg %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  <cell r="O2618">
            <v>0</v>
          </cell>
          <cell r="P2618">
            <v>0</v>
          </cell>
          <cell r="Q2618">
            <v>0</v>
          </cell>
          <cell r="R2618">
            <v>0</v>
          </cell>
          <cell r="S2618">
            <v>0</v>
          </cell>
          <cell r="T2618">
            <v>0</v>
          </cell>
          <cell r="U2618">
            <v>0</v>
          </cell>
          <cell r="V2618">
            <v>0</v>
          </cell>
          <cell r="W2618">
            <v>0</v>
          </cell>
          <cell r="X2618">
            <v>0</v>
          </cell>
          <cell r="Y2618">
            <v>0</v>
          </cell>
          <cell r="Z2618">
            <v>0</v>
          </cell>
          <cell r="AA2618">
            <v>0</v>
          </cell>
          <cell r="AB2618">
            <v>0</v>
          </cell>
          <cell r="AC2618">
            <v>0</v>
          </cell>
          <cell r="AD2618">
            <v>0</v>
          </cell>
          <cell r="AE2618">
            <v>0</v>
          </cell>
          <cell r="AF2618">
            <v>0</v>
          </cell>
        </row>
        <row r="2619">
          <cell r="C2619" t="str">
            <v>618 MS COL MOD BEDCP Sls Alt Fulfill $ (SC, SF / CS)</v>
          </cell>
          <cell r="D2619" t="str">
            <v>618 MS COL MOD BED</v>
          </cell>
          <cell r="E2619" t="str">
            <v>CP Sls Alt Fulfill $ (SC, SF / CS)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  <cell r="O2619">
            <v>0</v>
          </cell>
          <cell r="P2619">
            <v>0</v>
          </cell>
          <cell r="Q2619">
            <v>0</v>
          </cell>
          <cell r="R2619">
            <v>0</v>
          </cell>
          <cell r="S2619">
            <v>0</v>
          </cell>
          <cell r="T2619">
            <v>0</v>
          </cell>
          <cell r="U2619">
            <v>0</v>
          </cell>
          <cell r="V2619">
            <v>0</v>
          </cell>
          <cell r="W2619">
            <v>0</v>
          </cell>
          <cell r="X2619">
            <v>0</v>
          </cell>
          <cell r="Y2619">
            <v>0</v>
          </cell>
          <cell r="Z2619">
            <v>0</v>
          </cell>
          <cell r="AA2619">
            <v>0</v>
          </cell>
          <cell r="AB2619">
            <v>0</v>
          </cell>
          <cell r="AC2619">
            <v>0</v>
          </cell>
          <cell r="AD2619">
            <v>0</v>
          </cell>
          <cell r="AE2619">
            <v>0</v>
          </cell>
          <cell r="AF2619">
            <v>0</v>
          </cell>
        </row>
        <row r="2620">
          <cell r="C2620" t="str">
            <v>618 MS COL MOD BEDCP Sls Alt Fulfill $ (SC, SF / CS) % Ttl Demand</v>
          </cell>
          <cell r="D2620" t="str">
            <v>618 MS COL MOD BED</v>
          </cell>
          <cell r="E2620" t="str">
            <v>CP Sls Alt Fulfill $ (SC, SF / CS) % Ttl Demand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  <cell r="O2620">
            <v>0</v>
          </cell>
          <cell r="P2620">
            <v>0</v>
          </cell>
          <cell r="Q2620">
            <v>0</v>
          </cell>
          <cell r="R2620">
            <v>0</v>
          </cell>
          <cell r="S2620">
            <v>0</v>
          </cell>
          <cell r="T2620">
            <v>0</v>
          </cell>
          <cell r="U2620">
            <v>0</v>
          </cell>
          <cell r="V2620">
            <v>0</v>
          </cell>
          <cell r="W2620">
            <v>0</v>
          </cell>
          <cell r="X2620">
            <v>0</v>
          </cell>
          <cell r="Y2620">
            <v>0</v>
          </cell>
          <cell r="Z2620">
            <v>0</v>
          </cell>
          <cell r="AA2620">
            <v>0</v>
          </cell>
          <cell r="AB2620">
            <v>0</v>
          </cell>
          <cell r="AC2620">
            <v>0</v>
          </cell>
          <cell r="AD2620">
            <v>0</v>
          </cell>
          <cell r="AE2620">
            <v>0</v>
          </cell>
          <cell r="AF2620">
            <v>0</v>
          </cell>
        </row>
        <row r="2621">
          <cell r="C2621" t="str">
            <v>618 MS COL MOD BEDCP Sls Alt Fulfill $ var LY %</v>
          </cell>
          <cell r="D2621" t="str">
            <v>618 MS COL MOD BED</v>
          </cell>
          <cell r="E2621" t="str">
            <v>CP Sls Alt Fulfill $ var LY %</v>
          </cell>
          <cell r="F2621">
            <v>-1</v>
          </cell>
          <cell r="G2621">
            <v>-1</v>
          </cell>
          <cell r="H2621">
            <v>-1</v>
          </cell>
          <cell r="I2621">
            <v>-1</v>
          </cell>
          <cell r="J2621">
            <v>-1</v>
          </cell>
          <cell r="K2621">
            <v>-1</v>
          </cell>
          <cell r="L2621">
            <v>-1</v>
          </cell>
          <cell r="M2621">
            <v>-1</v>
          </cell>
          <cell r="N2621">
            <v>-1</v>
          </cell>
          <cell r="O2621">
            <v>-1</v>
          </cell>
          <cell r="P2621">
            <v>-1</v>
          </cell>
          <cell r="Q2621">
            <v>-1</v>
          </cell>
          <cell r="R2621">
            <v>0</v>
          </cell>
          <cell r="S2621">
            <v>0</v>
          </cell>
          <cell r="T2621">
            <v>0</v>
          </cell>
          <cell r="U2621">
            <v>0</v>
          </cell>
          <cell r="V2621">
            <v>0</v>
          </cell>
          <cell r="W2621">
            <v>0</v>
          </cell>
          <cell r="X2621">
            <v>0</v>
          </cell>
          <cell r="Y2621">
            <v>0</v>
          </cell>
          <cell r="Z2621">
            <v>0</v>
          </cell>
          <cell r="AA2621">
            <v>0</v>
          </cell>
          <cell r="AB2621">
            <v>0</v>
          </cell>
          <cell r="AC2621">
            <v>0</v>
          </cell>
          <cell r="AD2621">
            <v>0</v>
          </cell>
          <cell r="AE2621">
            <v>0</v>
          </cell>
          <cell r="AF2621">
            <v>0</v>
          </cell>
        </row>
        <row r="2622">
          <cell r="C2622" t="str">
            <v>618 MS COL MOD BEDCP Sls Gross Vendor Filled $</v>
          </cell>
          <cell r="D2622" t="str">
            <v>618 MS COL MOD BED</v>
          </cell>
          <cell r="E2622" t="str">
            <v>CP Sls Gross Vendor Filled $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  <cell r="O2622">
            <v>0</v>
          </cell>
          <cell r="P2622">
            <v>0</v>
          </cell>
          <cell r="Q2622">
            <v>0</v>
          </cell>
          <cell r="R2622">
            <v>0</v>
          </cell>
          <cell r="S2622">
            <v>0</v>
          </cell>
          <cell r="T2622">
            <v>0</v>
          </cell>
          <cell r="U2622">
            <v>0</v>
          </cell>
          <cell r="V2622">
            <v>0</v>
          </cell>
          <cell r="W2622">
            <v>0</v>
          </cell>
          <cell r="X2622">
            <v>0</v>
          </cell>
          <cell r="Y2622">
            <v>0</v>
          </cell>
          <cell r="Z2622">
            <v>0</v>
          </cell>
          <cell r="AA2622">
            <v>0</v>
          </cell>
          <cell r="AB2622">
            <v>0</v>
          </cell>
          <cell r="AC2622">
            <v>0</v>
          </cell>
          <cell r="AD2622">
            <v>0</v>
          </cell>
          <cell r="AE2622">
            <v>0</v>
          </cell>
          <cell r="AF2622">
            <v>0</v>
          </cell>
        </row>
        <row r="2623">
          <cell r="C2623" t="str">
            <v>618 MS COL MOD BEDCP Sls Net Fulfilled $</v>
          </cell>
          <cell r="D2623" t="str">
            <v>618 MS COL MOD BED</v>
          </cell>
          <cell r="E2623" t="str">
            <v>CP Sls Net Fulfilled $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  <cell r="O2623">
            <v>0</v>
          </cell>
          <cell r="P2623">
            <v>0</v>
          </cell>
          <cell r="Q2623">
            <v>0</v>
          </cell>
          <cell r="R2623">
            <v>0</v>
          </cell>
          <cell r="S2623">
            <v>0</v>
          </cell>
          <cell r="T2623">
            <v>0</v>
          </cell>
          <cell r="U2623">
            <v>0</v>
          </cell>
          <cell r="V2623">
            <v>0</v>
          </cell>
          <cell r="W2623">
            <v>0</v>
          </cell>
          <cell r="X2623">
            <v>0</v>
          </cell>
          <cell r="Y2623">
            <v>0</v>
          </cell>
          <cell r="Z2623">
            <v>0</v>
          </cell>
          <cell r="AA2623">
            <v>0</v>
          </cell>
          <cell r="AB2623">
            <v>0</v>
          </cell>
          <cell r="AC2623">
            <v>0</v>
          </cell>
          <cell r="AD2623">
            <v>0</v>
          </cell>
          <cell r="AE2623">
            <v>0</v>
          </cell>
          <cell r="AF2623">
            <v>0</v>
          </cell>
        </row>
        <row r="2624">
          <cell r="C2624" t="str">
            <v>618 MS COL MOD BEDCP Sls Net Fulfilled $ % All Loc</v>
          </cell>
          <cell r="D2624" t="str">
            <v>618 MS COL MOD BED</v>
          </cell>
          <cell r="E2624" t="str">
            <v>CP Sls Net Fulfilled $ % All Loc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  <cell r="O2624">
            <v>0</v>
          </cell>
          <cell r="P2624">
            <v>0</v>
          </cell>
          <cell r="Q2624">
            <v>0</v>
          </cell>
          <cell r="R2624">
            <v>0</v>
          </cell>
          <cell r="S2624">
            <v>0</v>
          </cell>
          <cell r="T2624">
            <v>0</v>
          </cell>
          <cell r="U2624">
            <v>0</v>
          </cell>
          <cell r="V2624">
            <v>0</v>
          </cell>
          <cell r="W2624">
            <v>0</v>
          </cell>
          <cell r="X2624">
            <v>0</v>
          </cell>
          <cell r="Y2624">
            <v>0</v>
          </cell>
          <cell r="Z2624">
            <v>0</v>
          </cell>
          <cell r="AA2624">
            <v>0</v>
          </cell>
          <cell r="AB2624">
            <v>0</v>
          </cell>
          <cell r="AC2624">
            <v>0</v>
          </cell>
          <cell r="AD2624">
            <v>0</v>
          </cell>
          <cell r="AE2624">
            <v>0</v>
          </cell>
          <cell r="AF2624">
            <v>0</v>
          </cell>
        </row>
        <row r="2625">
          <cell r="C2625" t="str">
            <v>618 MS COL MOD BEDCP Sls Non Financial Cross Divisional $</v>
          </cell>
          <cell r="D2625" t="str">
            <v>618 MS COL MOD BED</v>
          </cell>
          <cell r="E2625" t="str">
            <v>CP Sls Non Financial Cross Divisional $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0</v>
          </cell>
          <cell r="N2625">
            <v>0</v>
          </cell>
          <cell r="O2625">
            <v>0</v>
          </cell>
          <cell r="P2625">
            <v>0</v>
          </cell>
          <cell r="Q2625">
            <v>0</v>
          </cell>
          <cell r="R2625">
            <v>0</v>
          </cell>
          <cell r="S2625">
            <v>0</v>
          </cell>
          <cell r="T2625">
            <v>0</v>
          </cell>
          <cell r="U2625">
            <v>0</v>
          </cell>
          <cell r="V2625">
            <v>0</v>
          </cell>
          <cell r="W2625">
            <v>0</v>
          </cell>
          <cell r="X2625">
            <v>0</v>
          </cell>
          <cell r="Y2625">
            <v>0</v>
          </cell>
          <cell r="Z2625">
            <v>0</v>
          </cell>
          <cell r="AA2625">
            <v>0</v>
          </cell>
          <cell r="AB2625">
            <v>0</v>
          </cell>
          <cell r="AC2625">
            <v>0</v>
          </cell>
          <cell r="AD2625">
            <v>0</v>
          </cell>
          <cell r="AE2625">
            <v>0</v>
          </cell>
          <cell r="AF2625">
            <v>0</v>
          </cell>
        </row>
        <row r="2626">
          <cell r="C2626" t="str">
            <v>618 MS COL MOD BEDCP Sls Non Financial Cross Divisional $ var LY %</v>
          </cell>
          <cell r="D2626" t="str">
            <v>618 MS COL MOD BED</v>
          </cell>
          <cell r="E2626" t="str">
            <v>CP Sls Non Financial Cross Divisional $ var LY %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  <cell r="N2626">
            <v>0</v>
          </cell>
          <cell r="O2626">
            <v>0</v>
          </cell>
          <cell r="P2626">
            <v>0</v>
          </cell>
          <cell r="Q2626">
            <v>0</v>
          </cell>
          <cell r="R2626">
            <v>0</v>
          </cell>
          <cell r="S2626">
            <v>0</v>
          </cell>
          <cell r="T2626">
            <v>0</v>
          </cell>
          <cell r="U2626">
            <v>0</v>
          </cell>
          <cell r="V2626">
            <v>0</v>
          </cell>
          <cell r="W2626">
            <v>0</v>
          </cell>
          <cell r="X2626">
            <v>0</v>
          </cell>
          <cell r="Y2626">
            <v>0</v>
          </cell>
          <cell r="Z2626">
            <v>0</v>
          </cell>
          <cell r="AA2626">
            <v>0</v>
          </cell>
          <cell r="AB2626">
            <v>0</v>
          </cell>
          <cell r="AC2626">
            <v>0</v>
          </cell>
          <cell r="AD2626">
            <v>0</v>
          </cell>
          <cell r="AE2626">
            <v>0</v>
          </cell>
          <cell r="AF2626">
            <v>0</v>
          </cell>
        </row>
        <row r="2627">
          <cell r="C2627" t="str">
            <v>618 MS COL MOD BEDCP Sls on Owned Inv $ (S, SS, BOPS / CF)</v>
          </cell>
          <cell r="D2627" t="str">
            <v>618 MS COL MOD BED</v>
          </cell>
          <cell r="E2627" t="str">
            <v>CP Sls on Owned Inv $ (S, SS, BOPS / CF)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  <cell r="O2627">
            <v>0</v>
          </cell>
          <cell r="P2627">
            <v>0</v>
          </cell>
          <cell r="Q2627">
            <v>0</v>
          </cell>
          <cell r="R2627">
            <v>0</v>
          </cell>
          <cell r="S2627">
            <v>0</v>
          </cell>
          <cell r="T2627">
            <v>0</v>
          </cell>
          <cell r="U2627">
            <v>0</v>
          </cell>
          <cell r="V2627">
            <v>0</v>
          </cell>
          <cell r="W2627">
            <v>0</v>
          </cell>
          <cell r="X2627">
            <v>0</v>
          </cell>
          <cell r="Y2627">
            <v>0</v>
          </cell>
          <cell r="Z2627">
            <v>0</v>
          </cell>
          <cell r="AA2627">
            <v>0</v>
          </cell>
          <cell r="AB2627">
            <v>0</v>
          </cell>
          <cell r="AC2627">
            <v>0</v>
          </cell>
          <cell r="AD2627">
            <v>0</v>
          </cell>
          <cell r="AE2627">
            <v>0</v>
          </cell>
          <cell r="AF2627">
            <v>0</v>
          </cell>
        </row>
        <row r="2628">
          <cell r="C2628" t="str">
            <v>618 MS COL MOD BEDCP Sls on Owned Inv $ (S, SS, BOPS / CF) % Ttl Demand</v>
          </cell>
          <cell r="D2628" t="str">
            <v>618 MS COL MOD BED</v>
          </cell>
          <cell r="E2628" t="str">
            <v>CP Sls on Owned Inv $ (S, SS, BOPS / CF) % Ttl Demand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  <cell r="M2628">
            <v>0</v>
          </cell>
          <cell r="N2628">
            <v>0</v>
          </cell>
          <cell r="O2628">
            <v>0</v>
          </cell>
          <cell r="P2628">
            <v>0</v>
          </cell>
          <cell r="Q2628">
            <v>0</v>
          </cell>
          <cell r="R2628">
            <v>0</v>
          </cell>
          <cell r="S2628">
            <v>0</v>
          </cell>
          <cell r="T2628">
            <v>0</v>
          </cell>
          <cell r="U2628">
            <v>0</v>
          </cell>
          <cell r="V2628">
            <v>0</v>
          </cell>
          <cell r="W2628">
            <v>0</v>
          </cell>
          <cell r="X2628">
            <v>0</v>
          </cell>
          <cell r="Y2628">
            <v>0</v>
          </cell>
          <cell r="Z2628">
            <v>0</v>
          </cell>
          <cell r="AA2628">
            <v>0</v>
          </cell>
          <cell r="AB2628">
            <v>0</v>
          </cell>
          <cell r="AC2628">
            <v>0</v>
          </cell>
          <cell r="AD2628">
            <v>0</v>
          </cell>
          <cell r="AE2628">
            <v>0</v>
          </cell>
          <cell r="AF2628">
            <v>0</v>
          </cell>
        </row>
        <row r="2629">
          <cell r="C2629" t="str">
            <v>618 MS COL MOD BEDCP Sls on Owned Inv $ var LY %</v>
          </cell>
          <cell r="D2629" t="str">
            <v>618 MS COL MOD BED</v>
          </cell>
          <cell r="E2629" t="str">
            <v>CP Sls on Owned Inv $ var LY %</v>
          </cell>
          <cell r="F2629">
            <v>-1</v>
          </cell>
          <cell r="G2629">
            <v>-1</v>
          </cell>
          <cell r="H2629">
            <v>-1</v>
          </cell>
          <cell r="I2629">
            <v>-1</v>
          </cell>
          <cell r="J2629">
            <v>-1</v>
          </cell>
          <cell r="K2629">
            <v>-1</v>
          </cell>
          <cell r="L2629">
            <v>-1</v>
          </cell>
          <cell r="M2629">
            <v>-1</v>
          </cell>
          <cell r="N2629">
            <v>-1</v>
          </cell>
          <cell r="O2629">
            <v>-1</v>
          </cell>
          <cell r="P2629">
            <v>-1</v>
          </cell>
          <cell r="Q2629">
            <v>-1</v>
          </cell>
          <cell r="R2629">
            <v>0</v>
          </cell>
          <cell r="S2629">
            <v>0</v>
          </cell>
          <cell r="T2629">
            <v>0</v>
          </cell>
          <cell r="U2629">
            <v>0</v>
          </cell>
          <cell r="V2629">
            <v>0</v>
          </cell>
          <cell r="W2629">
            <v>0</v>
          </cell>
          <cell r="X2629">
            <v>0</v>
          </cell>
          <cell r="Y2629">
            <v>0</v>
          </cell>
          <cell r="Z2629">
            <v>0</v>
          </cell>
          <cell r="AA2629">
            <v>0</v>
          </cell>
          <cell r="AB2629">
            <v>0</v>
          </cell>
          <cell r="AC2629">
            <v>0</v>
          </cell>
          <cell r="AD2629">
            <v>0</v>
          </cell>
          <cell r="AE2629">
            <v>0</v>
          </cell>
          <cell r="AF2629">
            <v>0</v>
          </cell>
        </row>
        <row r="2630">
          <cell r="C2630" t="str">
            <v>618 MS COL MOD BEDCP Sls Total Demand $</v>
          </cell>
          <cell r="D2630" t="str">
            <v>618 MS COL MOD BED</v>
          </cell>
          <cell r="E2630" t="str">
            <v>CP Sls Total Demand $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  <cell r="O2630">
            <v>0</v>
          </cell>
          <cell r="P2630">
            <v>0</v>
          </cell>
          <cell r="Q2630">
            <v>0</v>
          </cell>
          <cell r="R2630">
            <v>0</v>
          </cell>
          <cell r="S2630">
            <v>0</v>
          </cell>
          <cell r="T2630">
            <v>0</v>
          </cell>
          <cell r="U2630">
            <v>0</v>
          </cell>
          <cell r="V2630">
            <v>0</v>
          </cell>
          <cell r="W2630">
            <v>0</v>
          </cell>
          <cell r="X2630">
            <v>0</v>
          </cell>
          <cell r="Y2630">
            <v>0</v>
          </cell>
          <cell r="Z2630">
            <v>0</v>
          </cell>
          <cell r="AA2630">
            <v>0</v>
          </cell>
          <cell r="AB2630">
            <v>0</v>
          </cell>
          <cell r="AC2630">
            <v>0</v>
          </cell>
          <cell r="AD2630">
            <v>0</v>
          </cell>
          <cell r="AE2630">
            <v>0</v>
          </cell>
          <cell r="AF2630">
            <v>0</v>
          </cell>
        </row>
        <row r="2631">
          <cell r="C2631" t="str">
            <v>618 MS COL MOD BEDCP Sls Total Demand $ % All Loc</v>
          </cell>
          <cell r="D2631" t="str">
            <v>618 MS COL MOD BED</v>
          </cell>
          <cell r="E2631" t="str">
            <v>CP Sls Total Demand $ % All Loc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  <cell r="O2631">
            <v>0</v>
          </cell>
          <cell r="P2631">
            <v>0</v>
          </cell>
          <cell r="Q2631">
            <v>0</v>
          </cell>
          <cell r="R2631">
            <v>0</v>
          </cell>
          <cell r="S2631">
            <v>0</v>
          </cell>
          <cell r="T2631">
            <v>0</v>
          </cell>
          <cell r="U2631">
            <v>0</v>
          </cell>
          <cell r="V2631">
            <v>0</v>
          </cell>
          <cell r="W2631">
            <v>0</v>
          </cell>
          <cell r="X2631">
            <v>0</v>
          </cell>
          <cell r="Y2631">
            <v>0</v>
          </cell>
          <cell r="Z2631">
            <v>0</v>
          </cell>
          <cell r="AA2631">
            <v>0</v>
          </cell>
          <cell r="AB2631">
            <v>0</v>
          </cell>
          <cell r="AC2631">
            <v>0</v>
          </cell>
          <cell r="AD2631">
            <v>0</v>
          </cell>
          <cell r="AE2631">
            <v>0</v>
          </cell>
          <cell r="AF2631">
            <v>0</v>
          </cell>
        </row>
        <row r="2632">
          <cell r="C2632" t="str">
            <v>618 MS COL MOD BEDCP Sls Total Demand $ % Seas</v>
          </cell>
          <cell r="D2632" t="str">
            <v>618 MS COL MOD BED</v>
          </cell>
          <cell r="E2632" t="str">
            <v>CP Sls Total Demand $ % Seas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>
            <v>0</v>
          </cell>
          <cell r="P2632">
            <v>0</v>
          </cell>
          <cell r="Q2632">
            <v>0</v>
          </cell>
          <cell r="R2632">
            <v>0</v>
          </cell>
          <cell r="S2632">
            <v>0</v>
          </cell>
          <cell r="T2632">
            <v>0</v>
          </cell>
          <cell r="U2632">
            <v>0</v>
          </cell>
          <cell r="V2632">
            <v>0</v>
          </cell>
          <cell r="W2632">
            <v>0</v>
          </cell>
          <cell r="X2632">
            <v>0</v>
          </cell>
          <cell r="Y2632">
            <v>0</v>
          </cell>
          <cell r="Z2632">
            <v>0</v>
          </cell>
          <cell r="AA2632">
            <v>0</v>
          </cell>
          <cell r="AB2632">
            <v>0</v>
          </cell>
          <cell r="AC2632">
            <v>0</v>
          </cell>
          <cell r="AD2632">
            <v>0</v>
          </cell>
          <cell r="AE2632">
            <v>0</v>
          </cell>
          <cell r="AF2632">
            <v>0</v>
          </cell>
        </row>
        <row r="2633">
          <cell r="C2633" t="str">
            <v>618 MS COL MOD BEDCP Sls Total Demand $ var LY %</v>
          </cell>
          <cell r="D2633" t="str">
            <v>618 MS COL MOD BED</v>
          </cell>
          <cell r="E2633" t="str">
            <v>CP Sls Total Demand $ var LY %</v>
          </cell>
          <cell r="F2633">
            <v>-1</v>
          </cell>
          <cell r="G2633">
            <v>-1</v>
          </cell>
          <cell r="H2633">
            <v>-1</v>
          </cell>
          <cell r="I2633">
            <v>-1</v>
          </cell>
          <cell r="J2633">
            <v>-1</v>
          </cell>
          <cell r="K2633">
            <v>-1</v>
          </cell>
          <cell r="L2633">
            <v>-1</v>
          </cell>
          <cell r="M2633">
            <v>-1</v>
          </cell>
          <cell r="N2633">
            <v>-1</v>
          </cell>
          <cell r="O2633">
            <v>-1</v>
          </cell>
          <cell r="P2633">
            <v>-1</v>
          </cell>
          <cell r="Q2633">
            <v>-1</v>
          </cell>
          <cell r="R2633">
            <v>0</v>
          </cell>
          <cell r="S2633">
            <v>0</v>
          </cell>
          <cell r="T2633">
            <v>0</v>
          </cell>
          <cell r="U2633">
            <v>0</v>
          </cell>
          <cell r="V2633">
            <v>0</v>
          </cell>
          <cell r="W2633">
            <v>0</v>
          </cell>
          <cell r="X2633">
            <v>0</v>
          </cell>
          <cell r="Y2633">
            <v>0</v>
          </cell>
          <cell r="Z2633">
            <v>0</v>
          </cell>
          <cell r="AA2633">
            <v>0</v>
          </cell>
          <cell r="AB2633">
            <v>0</v>
          </cell>
          <cell r="AC2633">
            <v>0</v>
          </cell>
          <cell r="AD2633">
            <v>0</v>
          </cell>
          <cell r="AE2633">
            <v>0</v>
          </cell>
          <cell r="AF2633">
            <v>0</v>
          </cell>
        </row>
        <row r="2634">
          <cell r="C2634" t="str">
            <v>618 MS COL MOD BEDCP Sls Total Fulfilled $</v>
          </cell>
          <cell r="D2634" t="str">
            <v>618 MS COL MOD BED</v>
          </cell>
          <cell r="E2634" t="str">
            <v>CP Sls Total Fulfilled $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  <cell r="O2634">
            <v>0</v>
          </cell>
          <cell r="P2634">
            <v>0</v>
          </cell>
          <cell r="Q2634">
            <v>0</v>
          </cell>
          <cell r="R2634">
            <v>0</v>
          </cell>
          <cell r="S2634">
            <v>0</v>
          </cell>
          <cell r="T2634">
            <v>0</v>
          </cell>
          <cell r="U2634">
            <v>0</v>
          </cell>
          <cell r="V2634">
            <v>0</v>
          </cell>
          <cell r="W2634">
            <v>0</v>
          </cell>
          <cell r="X2634">
            <v>0</v>
          </cell>
          <cell r="Y2634">
            <v>0</v>
          </cell>
          <cell r="Z2634">
            <v>0</v>
          </cell>
          <cell r="AA2634">
            <v>0</v>
          </cell>
          <cell r="AB2634">
            <v>0</v>
          </cell>
          <cell r="AC2634">
            <v>0</v>
          </cell>
          <cell r="AD2634">
            <v>0</v>
          </cell>
          <cell r="AE2634">
            <v>0</v>
          </cell>
          <cell r="AF2634">
            <v>0</v>
          </cell>
        </row>
        <row r="2635">
          <cell r="C2635" t="str">
            <v>618 MS COL MOD BEDCP Sls Total Fulfilled $ % All Loc</v>
          </cell>
          <cell r="D2635" t="str">
            <v>618 MS COL MOD BED</v>
          </cell>
          <cell r="E2635" t="str">
            <v>CP Sls Total Fulfilled $ % All Loc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  <cell r="O2635">
            <v>0</v>
          </cell>
          <cell r="P2635">
            <v>0</v>
          </cell>
          <cell r="Q2635">
            <v>0</v>
          </cell>
          <cell r="R2635">
            <v>0</v>
          </cell>
          <cell r="S2635">
            <v>0</v>
          </cell>
          <cell r="T2635">
            <v>0</v>
          </cell>
          <cell r="U2635">
            <v>0</v>
          </cell>
          <cell r="V2635">
            <v>0</v>
          </cell>
          <cell r="W2635">
            <v>0</v>
          </cell>
          <cell r="X2635">
            <v>0</v>
          </cell>
          <cell r="Y2635">
            <v>0</v>
          </cell>
          <cell r="Z2635">
            <v>0</v>
          </cell>
          <cell r="AA2635">
            <v>0</v>
          </cell>
          <cell r="AB2635">
            <v>0</v>
          </cell>
          <cell r="AC2635">
            <v>0</v>
          </cell>
          <cell r="AD2635">
            <v>0</v>
          </cell>
          <cell r="AE2635">
            <v>0</v>
          </cell>
          <cell r="AF2635">
            <v>0</v>
          </cell>
        </row>
        <row r="2636">
          <cell r="C2636" t="str">
            <v>618 MS COL MOD BEDCP Sls Total Fulfilled $ var LY %</v>
          </cell>
          <cell r="D2636" t="str">
            <v>618 MS COL MOD BED</v>
          </cell>
          <cell r="E2636" t="str">
            <v>CP Sls Total Fulfilled $ var LY %</v>
          </cell>
          <cell r="F2636">
            <v>-1</v>
          </cell>
          <cell r="G2636">
            <v>-1</v>
          </cell>
          <cell r="H2636">
            <v>-1</v>
          </cell>
          <cell r="I2636">
            <v>-1</v>
          </cell>
          <cell r="J2636">
            <v>-1</v>
          </cell>
          <cell r="K2636">
            <v>-1</v>
          </cell>
          <cell r="L2636">
            <v>-1</v>
          </cell>
          <cell r="M2636">
            <v>-1</v>
          </cell>
          <cell r="N2636">
            <v>-1</v>
          </cell>
          <cell r="O2636">
            <v>-1</v>
          </cell>
          <cell r="P2636">
            <v>-1</v>
          </cell>
          <cell r="Q2636">
            <v>-1</v>
          </cell>
          <cell r="R2636">
            <v>0</v>
          </cell>
          <cell r="S2636">
            <v>0</v>
          </cell>
          <cell r="T2636">
            <v>0</v>
          </cell>
          <cell r="U2636">
            <v>0</v>
          </cell>
          <cell r="V2636">
            <v>0</v>
          </cell>
          <cell r="W2636">
            <v>0</v>
          </cell>
          <cell r="X2636">
            <v>0</v>
          </cell>
          <cell r="Y2636">
            <v>0</v>
          </cell>
          <cell r="Z2636">
            <v>0</v>
          </cell>
          <cell r="AA2636">
            <v>0</v>
          </cell>
          <cell r="AB2636">
            <v>0</v>
          </cell>
          <cell r="AC2636">
            <v>0</v>
          </cell>
          <cell r="AD2636">
            <v>0</v>
          </cell>
          <cell r="AE2636">
            <v>0</v>
          </cell>
          <cell r="AF2636">
            <v>0</v>
          </cell>
        </row>
        <row r="2637">
          <cell r="C2637" t="str">
            <v>618 MS COL MOD BEDCP Sls Vendor Filled $ (SV / CV)</v>
          </cell>
          <cell r="D2637" t="str">
            <v>618 MS COL MOD BED</v>
          </cell>
          <cell r="E2637" t="str">
            <v>CP Sls Vendor Filled $ (SV / CV)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  <cell r="M2637">
            <v>0</v>
          </cell>
          <cell r="N2637">
            <v>0</v>
          </cell>
          <cell r="O2637">
            <v>0</v>
          </cell>
          <cell r="P2637">
            <v>0</v>
          </cell>
          <cell r="Q2637">
            <v>0</v>
          </cell>
          <cell r="R2637">
            <v>0</v>
          </cell>
          <cell r="S2637">
            <v>0</v>
          </cell>
          <cell r="T2637">
            <v>0</v>
          </cell>
          <cell r="U2637">
            <v>0</v>
          </cell>
          <cell r="V2637">
            <v>0</v>
          </cell>
          <cell r="W2637">
            <v>0</v>
          </cell>
          <cell r="X2637">
            <v>0</v>
          </cell>
          <cell r="Y2637">
            <v>0</v>
          </cell>
          <cell r="Z2637">
            <v>0</v>
          </cell>
          <cell r="AA2637">
            <v>0</v>
          </cell>
          <cell r="AB2637">
            <v>0</v>
          </cell>
          <cell r="AC2637">
            <v>0</v>
          </cell>
          <cell r="AD2637">
            <v>0</v>
          </cell>
          <cell r="AE2637">
            <v>0</v>
          </cell>
          <cell r="AF2637">
            <v>0</v>
          </cell>
        </row>
        <row r="2638">
          <cell r="C2638" t="str">
            <v>618 MS COL MOD BEDCP Sls Vendor Filled $ (SV / CV) % Ttl Demand</v>
          </cell>
          <cell r="D2638" t="str">
            <v>618 MS COL MOD BED</v>
          </cell>
          <cell r="E2638" t="str">
            <v>CP Sls Vendor Filled $ (SV / CV) % Ttl Demand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  <cell r="O2638">
            <v>0</v>
          </cell>
          <cell r="P2638">
            <v>0</v>
          </cell>
          <cell r="Q2638">
            <v>0</v>
          </cell>
          <cell r="R2638">
            <v>0</v>
          </cell>
          <cell r="S2638">
            <v>0</v>
          </cell>
          <cell r="T2638">
            <v>0</v>
          </cell>
          <cell r="U2638">
            <v>0</v>
          </cell>
          <cell r="V2638">
            <v>0</v>
          </cell>
          <cell r="W2638">
            <v>0</v>
          </cell>
          <cell r="X2638">
            <v>0</v>
          </cell>
          <cell r="Y2638">
            <v>0</v>
          </cell>
          <cell r="Z2638">
            <v>0</v>
          </cell>
          <cell r="AA2638">
            <v>0</v>
          </cell>
          <cell r="AB2638">
            <v>0</v>
          </cell>
          <cell r="AC2638">
            <v>0</v>
          </cell>
          <cell r="AD2638">
            <v>0</v>
          </cell>
          <cell r="AE2638">
            <v>0</v>
          </cell>
          <cell r="AF2638">
            <v>0</v>
          </cell>
        </row>
        <row r="2639">
          <cell r="C2639" t="str">
            <v>618 MS COL MOD BEDCP Sls Vendor Filled $ var LY %</v>
          </cell>
          <cell r="D2639" t="str">
            <v>618 MS COL MOD BED</v>
          </cell>
          <cell r="E2639" t="str">
            <v>CP Sls Vendor Filled $ var LY %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  <cell r="O2639">
            <v>0</v>
          </cell>
          <cell r="P2639">
            <v>0</v>
          </cell>
          <cell r="Q2639">
            <v>0</v>
          </cell>
          <cell r="R2639">
            <v>0</v>
          </cell>
          <cell r="S2639">
            <v>0</v>
          </cell>
          <cell r="T2639">
            <v>0</v>
          </cell>
          <cell r="U2639">
            <v>0</v>
          </cell>
          <cell r="V2639">
            <v>0</v>
          </cell>
          <cell r="W2639">
            <v>0</v>
          </cell>
          <cell r="X2639">
            <v>0</v>
          </cell>
          <cell r="Y2639">
            <v>0</v>
          </cell>
          <cell r="Z2639">
            <v>0</v>
          </cell>
          <cell r="AA2639">
            <v>0</v>
          </cell>
          <cell r="AB2639">
            <v>0</v>
          </cell>
          <cell r="AC2639">
            <v>0</v>
          </cell>
          <cell r="AD2639">
            <v>0</v>
          </cell>
          <cell r="AE2639">
            <v>0</v>
          </cell>
          <cell r="AF2639">
            <v>0</v>
          </cell>
        </row>
        <row r="2640">
          <cell r="C2640" t="str">
            <v>618 MS COL MOD BEDCP Sls Vendor Filled Fin Return $</v>
          </cell>
          <cell r="D2640" t="str">
            <v>618 MS COL MOD BED</v>
          </cell>
          <cell r="E2640" t="str">
            <v>CP Sls Vendor Filled Fin Return $</v>
          </cell>
          <cell r="F2640">
            <v>0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  <cell r="O2640">
            <v>0</v>
          </cell>
          <cell r="P2640">
            <v>0</v>
          </cell>
          <cell r="Q2640">
            <v>0</v>
          </cell>
          <cell r="R2640">
            <v>0</v>
          </cell>
          <cell r="S2640">
            <v>0</v>
          </cell>
          <cell r="T2640">
            <v>0</v>
          </cell>
          <cell r="U2640">
            <v>0</v>
          </cell>
          <cell r="V2640">
            <v>0</v>
          </cell>
          <cell r="W2640">
            <v>0</v>
          </cell>
          <cell r="X2640">
            <v>0</v>
          </cell>
          <cell r="Y2640">
            <v>0</v>
          </cell>
          <cell r="Z2640">
            <v>0</v>
          </cell>
          <cell r="AA2640">
            <v>0</v>
          </cell>
          <cell r="AB2640">
            <v>0</v>
          </cell>
          <cell r="AC2640">
            <v>0</v>
          </cell>
          <cell r="AD2640">
            <v>0</v>
          </cell>
          <cell r="AE2640">
            <v>0</v>
          </cell>
          <cell r="AF2640">
            <v>0</v>
          </cell>
        </row>
        <row r="2641">
          <cell r="C2641" t="str">
            <v>618 MS COL MOD BEDCP Sls Vendor Filled Fin Return %</v>
          </cell>
          <cell r="D2641" t="str">
            <v>618 MS COL MOD BED</v>
          </cell>
          <cell r="E2641" t="str">
            <v>CP Sls Vendor Filled Fin Return %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  <cell r="M2641">
            <v>0</v>
          </cell>
          <cell r="N2641">
            <v>0</v>
          </cell>
          <cell r="O2641">
            <v>0</v>
          </cell>
          <cell r="P2641">
            <v>0</v>
          </cell>
          <cell r="Q2641">
            <v>0</v>
          </cell>
          <cell r="R2641">
            <v>0</v>
          </cell>
          <cell r="S2641">
            <v>0</v>
          </cell>
          <cell r="T2641">
            <v>0</v>
          </cell>
          <cell r="U2641">
            <v>0</v>
          </cell>
          <cell r="V2641">
            <v>0</v>
          </cell>
          <cell r="W2641">
            <v>0</v>
          </cell>
          <cell r="X2641">
            <v>0</v>
          </cell>
          <cell r="Y2641">
            <v>0</v>
          </cell>
          <cell r="Z2641">
            <v>0</v>
          </cell>
          <cell r="AA2641">
            <v>0</v>
          </cell>
          <cell r="AB2641">
            <v>0</v>
          </cell>
          <cell r="AC2641">
            <v>0</v>
          </cell>
          <cell r="AD2641">
            <v>0</v>
          </cell>
          <cell r="AE2641">
            <v>0</v>
          </cell>
          <cell r="AF2641">
            <v>0</v>
          </cell>
        </row>
        <row r="2642">
          <cell r="C2642" t="str">
            <v>618 MS COL MOD BEDCP Turn on Fulfilled Sls UnAdj</v>
          </cell>
          <cell r="D2642" t="str">
            <v>618 MS COL MOD BED</v>
          </cell>
          <cell r="E2642" t="str">
            <v>CP Turn on Fulfilled Sls UnAdj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  <cell r="O2642">
            <v>0</v>
          </cell>
          <cell r="P2642">
            <v>0</v>
          </cell>
          <cell r="Q2642">
            <v>0</v>
          </cell>
          <cell r="R2642">
            <v>0</v>
          </cell>
          <cell r="S2642">
            <v>0</v>
          </cell>
          <cell r="T2642">
            <v>0</v>
          </cell>
          <cell r="U2642">
            <v>0</v>
          </cell>
          <cell r="V2642">
            <v>0</v>
          </cell>
          <cell r="W2642">
            <v>0</v>
          </cell>
          <cell r="X2642">
            <v>0</v>
          </cell>
          <cell r="Y2642">
            <v>0</v>
          </cell>
          <cell r="Z2642">
            <v>0</v>
          </cell>
          <cell r="AA2642">
            <v>0</v>
          </cell>
          <cell r="AB2642">
            <v>0</v>
          </cell>
          <cell r="AC2642">
            <v>0</v>
          </cell>
          <cell r="AD2642">
            <v>0</v>
          </cell>
          <cell r="AE2642">
            <v>0</v>
          </cell>
          <cell r="AF2642">
            <v>0</v>
          </cell>
        </row>
        <row r="2643">
          <cell r="C2643" t="str">
            <v>618 MS COL MOD BEDCP Turn on Total Demand Sls</v>
          </cell>
          <cell r="D2643" t="str">
            <v>618 MS COL MOD BED</v>
          </cell>
          <cell r="E2643" t="str">
            <v>CP Turn on Total Demand Sls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  <cell r="O2643">
            <v>0</v>
          </cell>
          <cell r="P2643">
            <v>0</v>
          </cell>
          <cell r="Q2643">
            <v>0</v>
          </cell>
          <cell r="R2643">
            <v>0</v>
          </cell>
          <cell r="S2643">
            <v>0</v>
          </cell>
          <cell r="T2643">
            <v>0</v>
          </cell>
          <cell r="U2643">
            <v>0</v>
          </cell>
          <cell r="V2643">
            <v>0</v>
          </cell>
          <cell r="W2643">
            <v>0</v>
          </cell>
          <cell r="X2643">
            <v>0</v>
          </cell>
          <cell r="Y2643">
            <v>0</v>
          </cell>
          <cell r="Z2643">
            <v>0</v>
          </cell>
          <cell r="AA2643">
            <v>0</v>
          </cell>
          <cell r="AB2643">
            <v>0</v>
          </cell>
          <cell r="AC2643">
            <v>0</v>
          </cell>
          <cell r="AD2643">
            <v>0</v>
          </cell>
          <cell r="AE2643">
            <v>0</v>
          </cell>
          <cell r="AF2643">
            <v>0</v>
          </cell>
        </row>
        <row r="2644">
          <cell r="C2644" t="str">
            <v>618 MS COL MOD BEDCP Turn on Total Demand Sls UnAdj</v>
          </cell>
          <cell r="D2644" t="str">
            <v>618 MS COL MOD BED</v>
          </cell>
          <cell r="E2644" t="str">
            <v>CP Turn on Total Demand Sls UnAdj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  <cell r="O2644">
            <v>0</v>
          </cell>
          <cell r="P2644">
            <v>0</v>
          </cell>
          <cell r="Q2644">
            <v>0</v>
          </cell>
          <cell r="R2644">
            <v>0</v>
          </cell>
          <cell r="S2644">
            <v>0</v>
          </cell>
          <cell r="T2644">
            <v>0</v>
          </cell>
          <cell r="U2644">
            <v>0</v>
          </cell>
          <cell r="V2644">
            <v>0</v>
          </cell>
          <cell r="W2644">
            <v>0</v>
          </cell>
          <cell r="X2644">
            <v>0</v>
          </cell>
          <cell r="Y2644">
            <v>0</v>
          </cell>
          <cell r="Z2644">
            <v>0</v>
          </cell>
          <cell r="AA2644">
            <v>0</v>
          </cell>
          <cell r="AB2644">
            <v>0</v>
          </cell>
          <cell r="AC2644">
            <v>0</v>
          </cell>
          <cell r="AD2644">
            <v>0</v>
          </cell>
          <cell r="AE2644">
            <v>0</v>
          </cell>
          <cell r="AF2644">
            <v>0</v>
          </cell>
        </row>
        <row r="2645">
          <cell r="C2645" t="str">
            <v>618 MS COL MOD BEDCP Wkrm C$</v>
          </cell>
          <cell r="D2645" t="str">
            <v>618 MS COL MOD BED</v>
          </cell>
          <cell r="E2645" t="str">
            <v>CP Wkrm C$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  <cell r="O2645">
            <v>0</v>
          </cell>
          <cell r="P2645">
            <v>0</v>
          </cell>
          <cell r="Q2645">
            <v>0</v>
          </cell>
          <cell r="R2645">
            <v>0</v>
          </cell>
          <cell r="S2645">
            <v>0</v>
          </cell>
          <cell r="T2645">
            <v>0</v>
          </cell>
          <cell r="U2645">
            <v>0</v>
          </cell>
          <cell r="V2645">
            <v>0</v>
          </cell>
          <cell r="W2645">
            <v>0</v>
          </cell>
          <cell r="X2645">
            <v>0</v>
          </cell>
          <cell r="Y2645">
            <v>0</v>
          </cell>
          <cell r="Z2645">
            <v>0</v>
          </cell>
          <cell r="AA2645">
            <v>0</v>
          </cell>
          <cell r="AB2645">
            <v>0</v>
          </cell>
          <cell r="AC2645">
            <v>0</v>
          </cell>
          <cell r="AD2645">
            <v>0</v>
          </cell>
          <cell r="AE2645">
            <v>0</v>
          </cell>
          <cell r="AF2645">
            <v>0</v>
          </cell>
        </row>
        <row r="2646">
          <cell r="C2646" t="str">
            <v>618 MS COL MOD BEDCP Wkrm C%</v>
          </cell>
          <cell r="D2646" t="str">
            <v>618 MS COL MOD BED</v>
          </cell>
          <cell r="E2646" t="str">
            <v>CP Wkrm C%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  <cell r="O2646">
            <v>0</v>
          </cell>
          <cell r="P2646">
            <v>0</v>
          </cell>
          <cell r="Q2646">
            <v>0</v>
          </cell>
          <cell r="R2646">
            <v>0</v>
          </cell>
          <cell r="S2646">
            <v>0</v>
          </cell>
          <cell r="T2646">
            <v>0</v>
          </cell>
          <cell r="U2646">
            <v>0</v>
          </cell>
          <cell r="V2646">
            <v>0</v>
          </cell>
          <cell r="W2646">
            <v>0</v>
          </cell>
          <cell r="X2646">
            <v>0</v>
          </cell>
          <cell r="Y2646">
            <v>0</v>
          </cell>
          <cell r="Z2646">
            <v>0</v>
          </cell>
          <cell r="AA2646">
            <v>0</v>
          </cell>
          <cell r="AB2646">
            <v>0</v>
          </cell>
          <cell r="AC2646">
            <v>0</v>
          </cell>
          <cell r="AD2646">
            <v>0</v>
          </cell>
          <cell r="AE2646">
            <v>0</v>
          </cell>
          <cell r="AF2646">
            <v>0</v>
          </cell>
        </row>
        <row r="2647">
          <cell r="C2647" t="str">
            <v>618 MS COL MOD BEDWP Add MU $</v>
          </cell>
          <cell r="D2647" t="str">
            <v>618 MS COL MOD BED</v>
          </cell>
          <cell r="E2647" t="str">
            <v>WP Add MU $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  <cell r="O2647">
            <v>0</v>
          </cell>
          <cell r="P2647">
            <v>0</v>
          </cell>
          <cell r="Q2647">
            <v>0</v>
          </cell>
          <cell r="R2647">
            <v>0</v>
          </cell>
          <cell r="S2647">
            <v>0</v>
          </cell>
          <cell r="T2647">
            <v>0</v>
          </cell>
          <cell r="U2647">
            <v>0</v>
          </cell>
          <cell r="V2647">
            <v>0</v>
          </cell>
          <cell r="W2647">
            <v>0</v>
          </cell>
          <cell r="X2647">
            <v>0</v>
          </cell>
          <cell r="Y2647">
            <v>0</v>
          </cell>
          <cell r="Z2647">
            <v>0</v>
          </cell>
          <cell r="AA2647">
            <v>0</v>
          </cell>
          <cell r="AB2647">
            <v>0</v>
          </cell>
          <cell r="AC2647">
            <v>0</v>
          </cell>
          <cell r="AD2647">
            <v>0</v>
          </cell>
          <cell r="AE2647">
            <v>0</v>
          </cell>
          <cell r="AF2647">
            <v>0</v>
          </cell>
        </row>
        <row r="2648">
          <cell r="C2648" t="str">
            <v>618 MS COL MOD BEDWP Add MU %</v>
          </cell>
          <cell r="D2648" t="str">
            <v>618 MS COL MOD BED</v>
          </cell>
          <cell r="E2648" t="str">
            <v>WP Add MU %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0</v>
          </cell>
          <cell r="P2648">
            <v>0</v>
          </cell>
          <cell r="Q2648">
            <v>0</v>
          </cell>
          <cell r="R2648">
            <v>0</v>
          </cell>
          <cell r="S2648">
            <v>0</v>
          </cell>
          <cell r="T2648">
            <v>0</v>
          </cell>
          <cell r="U2648">
            <v>0</v>
          </cell>
          <cell r="V2648">
            <v>0</v>
          </cell>
          <cell r="W2648">
            <v>0</v>
          </cell>
          <cell r="X2648">
            <v>0</v>
          </cell>
          <cell r="Y2648">
            <v>0</v>
          </cell>
          <cell r="Z2648">
            <v>0</v>
          </cell>
          <cell r="AA2648">
            <v>0</v>
          </cell>
          <cell r="AB2648">
            <v>0</v>
          </cell>
          <cell r="AC2648">
            <v>0</v>
          </cell>
          <cell r="AD2648">
            <v>0</v>
          </cell>
          <cell r="AE2648">
            <v>0</v>
          </cell>
          <cell r="AF2648">
            <v>0</v>
          </cell>
        </row>
        <row r="2649">
          <cell r="C2649" t="str">
            <v>618 MS COL MOD BEDWP Assoc Disc $</v>
          </cell>
          <cell r="D2649" t="str">
            <v>618 MS COL MOD BED</v>
          </cell>
          <cell r="E2649" t="str">
            <v>WP Assoc Disc $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  <cell r="O2649">
            <v>0</v>
          </cell>
          <cell r="P2649">
            <v>0</v>
          </cell>
          <cell r="Q2649">
            <v>0</v>
          </cell>
          <cell r="R2649">
            <v>0</v>
          </cell>
          <cell r="S2649">
            <v>0</v>
          </cell>
          <cell r="T2649">
            <v>0</v>
          </cell>
          <cell r="U2649">
            <v>0</v>
          </cell>
          <cell r="V2649">
            <v>0</v>
          </cell>
          <cell r="W2649">
            <v>0</v>
          </cell>
          <cell r="X2649">
            <v>0</v>
          </cell>
          <cell r="Y2649">
            <v>0</v>
          </cell>
          <cell r="Z2649">
            <v>0</v>
          </cell>
          <cell r="AA2649">
            <v>0</v>
          </cell>
          <cell r="AB2649">
            <v>0</v>
          </cell>
          <cell r="AC2649">
            <v>0</v>
          </cell>
          <cell r="AD2649">
            <v>0</v>
          </cell>
          <cell r="AE2649">
            <v>0</v>
          </cell>
          <cell r="AF2649">
            <v>0</v>
          </cell>
        </row>
        <row r="2650">
          <cell r="C2650" t="str">
            <v>618 MS COL MOD BEDWP Assoc Disc %</v>
          </cell>
          <cell r="D2650" t="str">
            <v>618 MS COL MOD BED</v>
          </cell>
          <cell r="E2650" t="str">
            <v>WP Assoc Disc %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  <cell r="O2650">
            <v>0</v>
          </cell>
          <cell r="P2650">
            <v>0</v>
          </cell>
          <cell r="Q2650">
            <v>0</v>
          </cell>
          <cell r="R2650">
            <v>0</v>
          </cell>
          <cell r="S2650">
            <v>0</v>
          </cell>
          <cell r="T2650">
            <v>0</v>
          </cell>
          <cell r="U2650">
            <v>0</v>
          </cell>
          <cell r="V2650">
            <v>0</v>
          </cell>
          <cell r="W2650">
            <v>0</v>
          </cell>
          <cell r="X2650">
            <v>0</v>
          </cell>
          <cell r="Y2650">
            <v>0</v>
          </cell>
          <cell r="Z2650">
            <v>0</v>
          </cell>
          <cell r="AA2650">
            <v>0</v>
          </cell>
          <cell r="AB2650">
            <v>0</v>
          </cell>
          <cell r="AC2650">
            <v>0</v>
          </cell>
          <cell r="AD2650">
            <v>0</v>
          </cell>
          <cell r="AE2650">
            <v>0</v>
          </cell>
          <cell r="AF2650">
            <v>0</v>
          </cell>
        </row>
        <row r="2651">
          <cell r="C2651" t="str">
            <v>618 MS COL MOD BEDWP Avail $</v>
          </cell>
          <cell r="D2651" t="str">
            <v>618 MS COL MOD BED</v>
          </cell>
          <cell r="E2651" t="str">
            <v>WP Avail $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  <cell r="O2651">
            <v>0</v>
          </cell>
          <cell r="P2651">
            <v>0</v>
          </cell>
          <cell r="Q2651">
            <v>0</v>
          </cell>
          <cell r="R2651">
            <v>0</v>
          </cell>
          <cell r="S2651">
            <v>0</v>
          </cell>
          <cell r="T2651">
            <v>0</v>
          </cell>
          <cell r="U2651">
            <v>0</v>
          </cell>
          <cell r="V2651">
            <v>0</v>
          </cell>
          <cell r="W2651">
            <v>0</v>
          </cell>
          <cell r="X2651">
            <v>0</v>
          </cell>
          <cell r="Y2651">
            <v>0</v>
          </cell>
          <cell r="Z2651">
            <v>0</v>
          </cell>
          <cell r="AA2651">
            <v>0</v>
          </cell>
          <cell r="AB2651">
            <v>0</v>
          </cell>
          <cell r="AC2651">
            <v>0</v>
          </cell>
          <cell r="AD2651">
            <v>0</v>
          </cell>
          <cell r="AE2651">
            <v>0</v>
          </cell>
          <cell r="AF2651">
            <v>0</v>
          </cell>
        </row>
        <row r="2652">
          <cell r="C2652" t="str">
            <v>618 MS COL MOD BEDWP Avail C$</v>
          </cell>
          <cell r="D2652" t="str">
            <v>618 MS COL MOD BED</v>
          </cell>
          <cell r="E2652" t="str">
            <v>WP Avail C$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  <cell r="O2652">
            <v>0</v>
          </cell>
          <cell r="P2652">
            <v>0</v>
          </cell>
          <cell r="Q2652">
            <v>0</v>
          </cell>
          <cell r="R2652">
            <v>0</v>
          </cell>
          <cell r="S2652">
            <v>0</v>
          </cell>
          <cell r="T2652">
            <v>0</v>
          </cell>
          <cell r="U2652">
            <v>0</v>
          </cell>
          <cell r="V2652">
            <v>0</v>
          </cell>
          <cell r="W2652">
            <v>0</v>
          </cell>
          <cell r="X2652">
            <v>0</v>
          </cell>
          <cell r="Y2652">
            <v>0</v>
          </cell>
          <cell r="Z2652">
            <v>0</v>
          </cell>
          <cell r="AA2652">
            <v>0</v>
          </cell>
          <cell r="AB2652">
            <v>0</v>
          </cell>
          <cell r="AC2652">
            <v>0</v>
          </cell>
          <cell r="AD2652">
            <v>0</v>
          </cell>
          <cell r="AE2652">
            <v>0</v>
          </cell>
          <cell r="AF2652">
            <v>0</v>
          </cell>
        </row>
        <row r="2653">
          <cell r="C2653" t="str">
            <v>618 MS COL MOD BEDWP Avg Stk + Inv Adj $</v>
          </cell>
          <cell r="D2653" t="str">
            <v>618 MS COL MOD BED</v>
          </cell>
          <cell r="E2653" t="str">
            <v>WP Avg Stk + Inv Adj $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  <cell r="O2653">
            <v>0</v>
          </cell>
          <cell r="P2653">
            <v>0</v>
          </cell>
          <cell r="Q2653">
            <v>0</v>
          </cell>
          <cell r="R2653">
            <v>0</v>
          </cell>
          <cell r="S2653">
            <v>0</v>
          </cell>
          <cell r="T2653">
            <v>0</v>
          </cell>
          <cell r="U2653">
            <v>0</v>
          </cell>
          <cell r="V2653">
            <v>0</v>
          </cell>
          <cell r="W2653">
            <v>0</v>
          </cell>
          <cell r="X2653">
            <v>0</v>
          </cell>
          <cell r="Y2653">
            <v>0</v>
          </cell>
          <cell r="Z2653">
            <v>0</v>
          </cell>
          <cell r="AA2653">
            <v>0</v>
          </cell>
          <cell r="AB2653">
            <v>0</v>
          </cell>
          <cell r="AC2653">
            <v>0</v>
          </cell>
          <cell r="AD2653">
            <v>0</v>
          </cell>
          <cell r="AE2653">
            <v>0</v>
          </cell>
          <cell r="AF2653">
            <v>0</v>
          </cell>
        </row>
        <row r="2654">
          <cell r="C2654" t="str">
            <v>618 MS COL MOD BEDWP Avg Stk + Inv Adj $ var LY %</v>
          </cell>
          <cell r="D2654" t="str">
            <v>618 MS COL MOD BED</v>
          </cell>
          <cell r="E2654" t="str">
            <v>WP Avg Stk + Inv Adj $ var LY %</v>
          </cell>
          <cell r="F2654">
            <v>-1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  <cell r="O2654">
            <v>0</v>
          </cell>
          <cell r="P2654">
            <v>0</v>
          </cell>
          <cell r="Q2654">
            <v>0</v>
          </cell>
          <cell r="R2654">
            <v>0</v>
          </cell>
          <cell r="S2654">
            <v>0</v>
          </cell>
          <cell r="T2654">
            <v>0</v>
          </cell>
          <cell r="U2654">
            <v>0</v>
          </cell>
          <cell r="V2654">
            <v>0</v>
          </cell>
          <cell r="W2654">
            <v>0</v>
          </cell>
          <cell r="X2654">
            <v>0</v>
          </cell>
          <cell r="Y2654">
            <v>0</v>
          </cell>
          <cell r="Z2654">
            <v>0</v>
          </cell>
          <cell r="AA2654">
            <v>0</v>
          </cell>
          <cell r="AB2654">
            <v>0</v>
          </cell>
          <cell r="AC2654">
            <v>0</v>
          </cell>
          <cell r="AD2654">
            <v>0</v>
          </cell>
          <cell r="AE2654">
            <v>0</v>
          </cell>
          <cell r="AF2654">
            <v>0</v>
          </cell>
        </row>
        <row r="2655">
          <cell r="C2655" t="str">
            <v>618 MS COL MOD BEDWP Avg Stk + Inv Adj $ var MA %</v>
          </cell>
          <cell r="D2655" t="str">
            <v>618 MS COL MOD BED</v>
          </cell>
          <cell r="E2655" t="str">
            <v>WP Avg Stk + Inv Adj $ var MA %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  <cell r="O2655">
            <v>0</v>
          </cell>
          <cell r="P2655">
            <v>0</v>
          </cell>
          <cell r="Q2655">
            <v>0</v>
          </cell>
          <cell r="R2655">
            <v>0</v>
          </cell>
          <cell r="S2655">
            <v>0</v>
          </cell>
          <cell r="T2655">
            <v>0</v>
          </cell>
          <cell r="U2655">
            <v>0</v>
          </cell>
          <cell r="V2655">
            <v>0</v>
          </cell>
          <cell r="W2655">
            <v>0</v>
          </cell>
          <cell r="X2655">
            <v>0</v>
          </cell>
          <cell r="Y2655">
            <v>0</v>
          </cell>
          <cell r="Z2655">
            <v>0</v>
          </cell>
          <cell r="AA2655">
            <v>0</v>
          </cell>
          <cell r="AB2655">
            <v>0</v>
          </cell>
          <cell r="AC2655">
            <v>0</v>
          </cell>
          <cell r="AD2655">
            <v>0</v>
          </cell>
          <cell r="AE2655">
            <v>0</v>
          </cell>
          <cell r="AF2655">
            <v>0</v>
          </cell>
        </row>
        <row r="2656">
          <cell r="C2656" t="str">
            <v>618 MS COL MOD BEDWP Avg Stk UnAdj $</v>
          </cell>
          <cell r="D2656" t="str">
            <v>618 MS COL MOD BED</v>
          </cell>
          <cell r="E2656" t="str">
            <v>WP Avg Stk UnAdj $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  <cell r="O2656">
            <v>0</v>
          </cell>
          <cell r="P2656">
            <v>0</v>
          </cell>
          <cell r="Q2656">
            <v>0</v>
          </cell>
          <cell r="R2656">
            <v>0</v>
          </cell>
          <cell r="S2656">
            <v>0</v>
          </cell>
          <cell r="T2656">
            <v>0</v>
          </cell>
          <cell r="U2656">
            <v>0</v>
          </cell>
          <cell r="V2656">
            <v>0</v>
          </cell>
          <cell r="W2656">
            <v>0</v>
          </cell>
          <cell r="X2656">
            <v>0</v>
          </cell>
          <cell r="Y2656">
            <v>0</v>
          </cell>
          <cell r="Z2656">
            <v>0</v>
          </cell>
          <cell r="AA2656">
            <v>0</v>
          </cell>
          <cell r="AB2656">
            <v>0</v>
          </cell>
          <cell r="AC2656">
            <v>0</v>
          </cell>
          <cell r="AD2656">
            <v>0</v>
          </cell>
          <cell r="AE2656">
            <v>0</v>
          </cell>
          <cell r="AF2656">
            <v>0</v>
          </cell>
        </row>
        <row r="2657">
          <cell r="C2657" t="str">
            <v>618 MS COL MOD BEDWP Avg Stk UnAdj $ var LY %</v>
          </cell>
          <cell r="D2657" t="str">
            <v>618 MS COL MOD BED</v>
          </cell>
          <cell r="E2657" t="str">
            <v>WP Avg Stk UnAdj $ var LY %</v>
          </cell>
          <cell r="F2657">
            <v>-1</v>
          </cell>
          <cell r="G2657">
            <v>-1</v>
          </cell>
          <cell r="H2657">
            <v>-1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  <cell r="O2657">
            <v>0</v>
          </cell>
          <cell r="P2657">
            <v>0</v>
          </cell>
          <cell r="Q2657">
            <v>0</v>
          </cell>
          <cell r="R2657">
            <v>0</v>
          </cell>
          <cell r="S2657">
            <v>0</v>
          </cell>
          <cell r="T2657">
            <v>0</v>
          </cell>
          <cell r="U2657">
            <v>0</v>
          </cell>
          <cell r="V2657">
            <v>0</v>
          </cell>
          <cell r="W2657">
            <v>0</v>
          </cell>
          <cell r="X2657">
            <v>0</v>
          </cell>
          <cell r="Y2657">
            <v>0</v>
          </cell>
          <cell r="Z2657">
            <v>0</v>
          </cell>
          <cell r="AA2657">
            <v>0</v>
          </cell>
          <cell r="AB2657">
            <v>0</v>
          </cell>
          <cell r="AC2657">
            <v>0</v>
          </cell>
          <cell r="AD2657">
            <v>0</v>
          </cell>
          <cell r="AE2657">
            <v>0</v>
          </cell>
          <cell r="AF2657">
            <v>0</v>
          </cell>
        </row>
        <row r="2658">
          <cell r="C2658" t="str">
            <v>618 MS COL MOD BEDWP Avg Wkly Sell Thru %</v>
          </cell>
          <cell r="D2658" t="str">
            <v>618 MS COL MOD BED</v>
          </cell>
          <cell r="E2658" t="str">
            <v>WP Avg Wkly Sell Thru %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  <cell r="O2658">
            <v>0</v>
          </cell>
          <cell r="P2658">
            <v>0</v>
          </cell>
          <cell r="Q2658">
            <v>0</v>
          </cell>
          <cell r="R2658">
            <v>0</v>
          </cell>
          <cell r="S2658">
            <v>0</v>
          </cell>
          <cell r="T2658">
            <v>0</v>
          </cell>
          <cell r="U2658">
            <v>0</v>
          </cell>
          <cell r="V2658">
            <v>0</v>
          </cell>
          <cell r="W2658">
            <v>0</v>
          </cell>
          <cell r="X2658">
            <v>0</v>
          </cell>
          <cell r="Y2658">
            <v>0</v>
          </cell>
          <cell r="Z2658">
            <v>0</v>
          </cell>
          <cell r="AA2658">
            <v>0</v>
          </cell>
          <cell r="AB2658">
            <v>0</v>
          </cell>
          <cell r="AC2658">
            <v>0</v>
          </cell>
          <cell r="AD2658">
            <v>0</v>
          </cell>
          <cell r="AE2658">
            <v>0</v>
          </cell>
          <cell r="AF2658">
            <v>0</v>
          </cell>
        </row>
        <row r="2659">
          <cell r="C2659" t="str">
            <v>618 MS COL MOD BEDWP BOM $</v>
          </cell>
          <cell r="D2659" t="str">
            <v>618 MS COL MOD BED</v>
          </cell>
          <cell r="E2659" t="str">
            <v>WP BOM $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  <cell r="O2659">
            <v>0</v>
          </cell>
          <cell r="P2659">
            <v>0</v>
          </cell>
          <cell r="Q2659">
            <v>0</v>
          </cell>
          <cell r="R2659">
            <v>0</v>
          </cell>
          <cell r="S2659">
            <v>0</v>
          </cell>
          <cell r="T2659">
            <v>0</v>
          </cell>
          <cell r="U2659">
            <v>0</v>
          </cell>
          <cell r="V2659">
            <v>0</v>
          </cell>
          <cell r="W2659">
            <v>0</v>
          </cell>
          <cell r="X2659">
            <v>0</v>
          </cell>
          <cell r="Y2659">
            <v>0</v>
          </cell>
          <cell r="Z2659">
            <v>0</v>
          </cell>
          <cell r="AA2659">
            <v>0</v>
          </cell>
          <cell r="AB2659">
            <v>0</v>
          </cell>
          <cell r="AC2659">
            <v>0</v>
          </cell>
          <cell r="AD2659">
            <v>0</v>
          </cell>
          <cell r="AE2659">
            <v>0</v>
          </cell>
          <cell r="AF2659">
            <v>0</v>
          </cell>
        </row>
        <row r="2660">
          <cell r="C2660" t="str">
            <v>618 MS COL MOD BEDWP BOM $ var LY %</v>
          </cell>
          <cell r="D2660" t="str">
            <v>618 MS COL MOD BED</v>
          </cell>
          <cell r="E2660" t="str">
            <v>WP BOM $ var LY %</v>
          </cell>
          <cell r="F2660">
            <v>-1</v>
          </cell>
          <cell r="G2660">
            <v>-1</v>
          </cell>
          <cell r="H2660">
            <v>-1</v>
          </cell>
          <cell r="I2660">
            <v>-1</v>
          </cell>
          <cell r="J2660">
            <v>-1</v>
          </cell>
          <cell r="K2660">
            <v>-1</v>
          </cell>
          <cell r="L2660">
            <v>-1</v>
          </cell>
          <cell r="M2660">
            <v>-1</v>
          </cell>
          <cell r="N2660">
            <v>-1</v>
          </cell>
          <cell r="O2660">
            <v>-1</v>
          </cell>
          <cell r="P2660">
            <v>-1</v>
          </cell>
          <cell r="Q2660">
            <v>-1</v>
          </cell>
          <cell r="R2660">
            <v>-1</v>
          </cell>
          <cell r="S2660">
            <v>-1</v>
          </cell>
          <cell r="T2660">
            <v>-1</v>
          </cell>
          <cell r="U2660">
            <v>-1</v>
          </cell>
          <cell r="V2660">
            <v>-1</v>
          </cell>
          <cell r="W2660">
            <v>-1</v>
          </cell>
          <cell r="X2660">
            <v>-1</v>
          </cell>
          <cell r="Y2660">
            <v>-1</v>
          </cell>
          <cell r="Z2660">
            <v>-1</v>
          </cell>
          <cell r="AA2660">
            <v>-1</v>
          </cell>
          <cell r="AB2660">
            <v>-1</v>
          </cell>
          <cell r="AC2660">
            <v>-1</v>
          </cell>
          <cell r="AD2660">
            <v>-1</v>
          </cell>
          <cell r="AE2660">
            <v>-1</v>
          </cell>
          <cell r="AF2660">
            <v>-1</v>
          </cell>
        </row>
        <row r="2661">
          <cell r="C2661" t="str">
            <v>618 MS COL MOD BEDWP BOM C$</v>
          </cell>
          <cell r="D2661" t="str">
            <v>618 MS COL MOD BED</v>
          </cell>
          <cell r="E2661" t="str">
            <v>WP BOM C$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  <cell r="M2661">
            <v>0</v>
          </cell>
          <cell r="N2661">
            <v>0</v>
          </cell>
          <cell r="O2661">
            <v>0</v>
          </cell>
          <cell r="P2661">
            <v>0</v>
          </cell>
          <cell r="Q2661">
            <v>0</v>
          </cell>
          <cell r="R2661">
            <v>0</v>
          </cell>
          <cell r="S2661">
            <v>0</v>
          </cell>
          <cell r="T2661">
            <v>0</v>
          </cell>
          <cell r="U2661">
            <v>0</v>
          </cell>
          <cell r="V2661">
            <v>0</v>
          </cell>
          <cell r="W2661">
            <v>0</v>
          </cell>
          <cell r="X2661">
            <v>0</v>
          </cell>
          <cell r="Y2661">
            <v>0</v>
          </cell>
          <cell r="Z2661">
            <v>0</v>
          </cell>
          <cell r="AA2661">
            <v>0</v>
          </cell>
          <cell r="AB2661">
            <v>0</v>
          </cell>
          <cell r="AC2661">
            <v>0</v>
          </cell>
          <cell r="AD2661">
            <v>0</v>
          </cell>
          <cell r="AE2661">
            <v>0</v>
          </cell>
          <cell r="AF2661">
            <v>0</v>
          </cell>
        </row>
        <row r="2662">
          <cell r="C2662" t="str">
            <v>618 MS COL MOD BEDWP BOS $</v>
          </cell>
          <cell r="D2662" t="str">
            <v>618 MS COL MOD BED</v>
          </cell>
          <cell r="E2662" t="str">
            <v>WP BOS $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M2662">
            <v>0</v>
          </cell>
          <cell r="N2662">
            <v>0</v>
          </cell>
          <cell r="O2662">
            <v>0</v>
          </cell>
          <cell r="P2662">
            <v>0</v>
          </cell>
          <cell r="Q2662">
            <v>0</v>
          </cell>
          <cell r="R2662">
            <v>0</v>
          </cell>
          <cell r="S2662">
            <v>0</v>
          </cell>
          <cell r="T2662">
            <v>0</v>
          </cell>
          <cell r="U2662">
            <v>0</v>
          </cell>
          <cell r="V2662">
            <v>0</v>
          </cell>
          <cell r="W2662">
            <v>0</v>
          </cell>
          <cell r="X2662">
            <v>0</v>
          </cell>
          <cell r="Y2662">
            <v>0</v>
          </cell>
          <cell r="Z2662">
            <v>0</v>
          </cell>
          <cell r="AA2662">
            <v>0</v>
          </cell>
          <cell r="AB2662">
            <v>0</v>
          </cell>
          <cell r="AC2662">
            <v>0</v>
          </cell>
          <cell r="AD2662">
            <v>0</v>
          </cell>
          <cell r="AE2662">
            <v>0</v>
          </cell>
          <cell r="AF2662">
            <v>0</v>
          </cell>
        </row>
        <row r="2663">
          <cell r="C2663" t="str">
            <v>618 MS COL MOD BEDWP BOS $ var CCl CP %</v>
          </cell>
          <cell r="D2663" t="str">
            <v>618 MS COL MOD BED</v>
          </cell>
          <cell r="E2663" t="str">
            <v>WP BOS $ var CCl CP %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  <cell r="O2663">
            <v>0</v>
          </cell>
          <cell r="P2663">
            <v>0</v>
          </cell>
          <cell r="Q2663">
            <v>0</v>
          </cell>
          <cell r="R2663">
            <v>0</v>
          </cell>
          <cell r="S2663">
            <v>0</v>
          </cell>
          <cell r="T2663">
            <v>0</v>
          </cell>
          <cell r="U2663">
            <v>0</v>
          </cell>
          <cell r="V2663">
            <v>0</v>
          </cell>
          <cell r="W2663">
            <v>0</v>
          </cell>
          <cell r="X2663">
            <v>0</v>
          </cell>
          <cell r="Y2663">
            <v>0</v>
          </cell>
          <cell r="Z2663">
            <v>0</v>
          </cell>
          <cell r="AA2663">
            <v>0</v>
          </cell>
          <cell r="AB2663">
            <v>0</v>
          </cell>
          <cell r="AC2663">
            <v>0</v>
          </cell>
          <cell r="AD2663">
            <v>0</v>
          </cell>
          <cell r="AE2663">
            <v>0</v>
          </cell>
          <cell r="AF2663">
            <v>0</v>
          </cell>
        </row>
        <row r="2664">
          <cell r="C2664" t="str">
            <v>618 MS COL MOD BEDWP BOS $ var CVnd CP %</v>
          </cell>
          <cell r="D2664" t="str">
            <v>618 MS COL MOD BED</v>
          </cell>
          <cell r="E2664" t="str">
            <v>WP BOS $ var CVnd CP %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  <cell r="O2664">
            <v>0</v>
          </cell>
          <cell r="P2664">
            <v>0</v>
          </cell>
          <cell r="Q2664">
            <v>0</v>
          </cell>
          <cell r="R2664">
            <v>0</v>
          </cell>
          <cell r="S2664">
            <v>0</v>
          </cell>
          <cell r="T2664">
            <v>0</v>
          </cell>
          <cell r="U2664">
            <v>0</v>
          </cell>
          <cell r="V2664">
            <v>0</v>
          </cell>
          <cell r="W2664">
            <v>0</v>
          </cell>
          <cell r="X2664">
            <v>0</v>
          </cell>
          <cell r="Y2664">
            <v>0</v>
          </cell>
          <cell r="Z2664">
            <v>0</v>
          </cell>
          <cell r="AA2664">
            <v>0</v>
          </cell>
          <cell r="AB2664">
            <v>0</v>
          </cell>
          <cell r="AC2664">
            <v>0</v>
          </cell>
          <cell r="AD2664">
            <v>0</v>
          </cell>
          <cell r="AE2664">
            <v>0</v>
          </cell>
          <cell r="AF2664">
            <v>0</v>
          </cell>
        </row>
        <row r="2665">
          <cell r="C2665" t="str">
            <v>618 MS COL MOD BEDWP BOS $ var LDpt CP %</v>
          </cell>
          <cell r="D2665" t="str">
            <v>618 MS COL MOD BED</v>
          </cell>
          <cell r="E2665" t="str">
            <v>WP BOS $ var LDpt CP %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  <cell r="O2665">
            <v>0</v>
          </cell>
          <cell r="P2665">
            <v>0</v>
          </cell>
          <cell r="Q2665">
            <v>0</v>
          </cell>
          <cell r="R2665">
            <v>0</v>
          </cell>
          <cell r="S2665">
            <v>0</v>
          </cell>
          <cell r="T2665">
            <v>0</v>
          </cell>
          <cell r="U2665">
            <v>0</v>
          </cell>
          <cell r="V2665">
            <v>0</v>
          </cell>
          <cell r="W2665">
            <v>0</v>
          </cell>
          <cell r="X2665">
            <v>0</v>
          </cell>
          <cell r="Y2665">
            <v>0</v>
          </cell>
          <cell r="Z2665">
            <v>0</v>
          </cell>
          <cell r="AA2665">
            <v>0</v>
          </cell>
          <cell r="AB2665">
            <v>0</v>
          </cell>
          <cell r="AC2665">
            <v>0</v>
          </cell>
          <cell r="AD2665">
            <v>0</v>
          </cell>
          <cell r="AE2665">
            <v>0</v>
          </cell>
          <cell r="AF2665">
            <v>0</v>
          </cell>
        </row>
        <row r="2666">
          <cell r="C2666" t="str">
            <v>618 MS COL MOD BEDWP BOS $ var LY %</v>
          </cell>
          <cell r="D2666" t="str">
            <v>618 MS COL MOD BED</v>
          </cell>
          <cell r="E2666" t="str">
            <v>WP BOS $ var LY %</v>
          </cell>
          <cell r="F2666">
            <v>-1</v>
          </cell>
          <cell r="G2666">
            <v>-1</v>
          </cell>
          <cell r="H2666">
            <v>-1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  <cell r="O2666">
            <v>0</v>
          </cell>
          <cell r="P2666">
            <v>0</v>
          </cell>
          <cell r="Q2666">
            <v>0</v>
          </cell>
          <cell r="R2666">
            <v>0</v>
          </cell>
          <cell r="S2666">
            <v>0</v>
          </cell>
          <cell r="T2666">
            <v>0</v>
          </cell>
          <cell r="U2666">
            <v>0</v>
          </cell>
          <cell r="V2666">
            <v>0</v>
          </cell>
          <cell r="W2666">
            <v>0</v>
          </cell>
          <cell r="X2666">
            <v>0</v>
          </cell>
          <cell r="Y2666">
            <v>0</v>
          </cell>
          <cell r="Z2666">
            <v>0</v>
          </cell>
          <cell r="AA2666">
            <v>0</v>
          </cell>
          <cell r="AB2666">
            <v>0</v>
          </cell>
          <cell r="AC2666">
            <v>0</v>
          </cell>
          <cell r="AD2666">
            <v>0</v>
          </cell>
          <cell r="AE2666">
            <v>0</v>
          </cell>
          <cell r="AF2666">
            <v>0</v>
          </cell>
        </row>
        <row r="2667">
          <cell r="C2667" t="str">
            <v>618 MS COL MOD BEDWP BOS $ var MA %</v>
          </cell>
          <cell r="D2667" t="str">
            <v>618 MS COL MOD BED</v>
          </cell>
          <cell r="E2667" t="str">
            <v>WP BOS $ var MA %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  <cell r="O2667">
            <v>0</v>
          </cell>
          <cell r="P2667">
            <v>0</v>
          </cell>
          <cell r="Q2667">
            <v>0</v>
          </cell>
          <cell r="R2667">
            <v>0</v>
          </cell>
          <cell r="S2667">
            <v>0</v>
          </cell>
          <cell r="T2667">
            <v>0</v>
          </cell>
          <cell r="U2667">
            <v>0</v>
          </cell>
          <cell r="V2667">
            <v>0</v>
          </cell>
          <cell r="W2667">
            <v>0</v>
          </cell>
          <cell r="X2667">
            <v>0</v>
          </cell>
          <cell r="Y2667">
            <v>0</v>
          </cell>
          <cell r="Z2667">
            <v>0</v>
          </cell>
          <cell r="AA2667">
            <v>0</v>
          </cell>
          <cell r="AB2667">
            <v>0</v>
          </cell>
          <cell r="AC2667">
            <v>0</v>
          </cell>
          <cell r="AD2667">
            <v>0</v>
          </cell>
          <cell r="AE2667">
            <v>0</v>
          </cell>
          <cell r="AF2667">
            <v>0</v>
          </cell>
        </row>
        <row r="2668">
          <cell r="C2668" t="str">
            <v>618 MS COL MOD BEDWP BOS + Inv Adj $</v>
          </cell>
          <cell r="D2668" t="str">
            <v>618 MS COL MOD BED</v>
          </cell>
          <cell r="E2668" t="str">
            <v>WP BOS + Inv Adj $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  <cell r="O2668">
            <v>0</v>
          </cell>
          <cell r="P2668">
            <v>0</v>
          </cell>
          <cell r="Q2668">
            <v>0</v>
          </cell>
          <cell r="R2668">
            <v>0</v>
          </cell>
          <cell r="S2668">
            <v>0</v>
          </cell>
          <cell r="T2668">
            <v>0</v>
          </cell>
          <cell r="U2668">
            <v>0</v>
          </cell>
          <cell r="V2668">
            <v>0</v>
          </cell>
          <cell r="W2668">
            <v>0</v>
          </cell>
          <cell r="X2668">
            <v>0</v>
          </cell>
          <cell r="Y2668">
            <v>0</v>
          </cell>
          <cell r="Z2668">
            <v>0</v>
          </cell>
          <cell r="AA2668">
            <v>0</v>
          </cell>
          <cell r="AB2668">
            <v>0</v>
          </cell>
          <cell r="AC2668">
            <v>0</v>
          </cell>
          <cell r="AD2668">
            <v>0</v>
          </cell>
          <cell r="AE2668">
            <v>0</v>
          </cell>
          <cell r="AF2668">
            <v>0</v>
          </cell>
        </row>
        <row r="2669">
          <cell r="C2669" t="str">
            <v>618 MS COL MOD BEDWP BOS C$</v>
          </cell>
          <cell r="D2669" t="str">
            <v>618 MS COL MOD BED</v>
          </cell>
          <cell r="E2669" t="str">
            <v>WP BOS C$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  <cell r="O2669">
            <v>0</v>
          </cell>
          <cell r="P2669">
            <v>0</v>
          </cell>
          <cell r="Q2669">
            <v>0</v>
          </cell>
          <cell r="R2669">
            <v>0</v>
          </cell>
          <cell r="S2669">
            <v>0</v>
          </cell>
          <cell r="T2669">
            <v>0</v>
          </cell>
          <cell r="U2669">
            <v>0</v>
          </cell>
          <cell r="V2669">
            <v>0</v>
          </cell>
          <cell r="W2669">
            <v>0</v>
          </cell>
          <cell r="X2669">
            <v>0</v>
          </cell>
          <cell r="Y2669">
            <v>0</v>
          </cell>
          <cell r="Z2669">
            <v>0</v>
          </cell>
          <cell r="AA2669">
            <v>0</v>
          </cell>
          <cell r="AB2669">
            <v>0</v>
          </cell>
          <cell r="AC2669">
            <v>0</v>
          </cell>
          <cell r="AD2669">
            <v>0</v>
          </cell>
          <cell r="AE2669">
            <v>0</v>
          </cell>
          <cell r="AF2669">
            <v>0</v>
          </cell>
        </row>
        <row r="2670">
          <cell r="C2670" t="str">
            <v>618 MS COL MOD BEDWP BOS Inv Adj $</v>
          </cell>
          <cell r="D2670" t="str">
            <v>618 MS COL MOD BED</v>
          </cell>
          <cell r="E2670" t="str">
            <v>WP BOS Inv Adj $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  <cell r="O2670">
            <v>0</v>
          </cell>
          <cell r="P2670">
            <v>0</v>
          </cell>
          <cell r="Q2670">
            <v>0</v>
          </cell>
          <cell r="R2670">
            <v>0</v>
          </cell>
          <cell r="S2670">
            <v>0</v>
          </cell>
          <cell r="T2670">
            <v>0</v>
          </cell>
          <cell r="U2670">
            <v>0</v>
          </cell>
          <cell r="V2670">
            <v>0</v>
          </cell>
          <cell r="W2670">
            <v>0</v>
          </cell>
          <cell r="X2670">
            <v>0</v>
          </cell>
          <cell r="Y2670">
            <v>0</v>
          </cell>
          <cell r="Z2670">
            <v>0</v>
          </cell>
          <cell r="AA2670">
            <v>0</v>
          </cell>
          <cell r="AB2670">
            <v>0</v>
          </cell>
          <cell r="AC2670">
            <v>0</v>
          </cell>
          <cell r="AD2670">
            <v>0</v>
          </cell>
          <cell r="AE2670">
            <v>0</v>
          </cell>
          <cell r="AF2670">
            <v>0</v>
          </cell>
        </row>
        <row r="2671">
          <cell r="C2671" t="str">
            <v>618 MS COL MOD BEDWP BOS Inv Adj $ var MA %</v>
          </cell>
          <cell r="D2671" t="str">
            <v>618 MS COL MOD BED</v>
          </cell>
          <cell r="E2671" t="str">
            <v>WP BOS Inv Adj $ var MA %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  <cell r="Q2671">
            <v>0</v>
          </cell>
          <cell r="R2671">
            <v>0</v>
          </cell>
          <cell r="S2671">
            <v>0</v>
          </cell>
          <cell r="T2671">
            <v>0</v>
          </cell>
          <cell r="U2671">
            <v>0</v>
          </cell>
          <cell r="V2671">
            <v>0</v>
          </cell>
          <cell r="W2671">
            <v>0</v>
          </cell>
          <cell r="X2671">
            <v>0</v>
          </cell>
          <cell r="Y2671">
            <v>0</v>
          </cell>
          <cell r="Z2671">
            <v>0</v>
          </cell>
          <cell r="AA2671">
            <v>0</v>
          </cell>
          <cell r="AB2671">
            <v>0</v>
          </cell>
          <cell r="AC2671">
            <v>0</v>
          </cell>
          <cell r="AD2671">
            <v>0</v>
          </cell>
          <cell r="AE2671">
            <v>0</v>
          </cell>
          <cell r="AF2671">
            <v>0</v>
          </cell>
        </row>
        <row r="2672">
          <cell r="C2672" t="str">
            <v>618 MS COL MOD BEDWP BOS Inv Adj %</v>
          </cell>
          <cell r="D2672" t="str">
            <v>618 MS COL MOD BED</v>
          </cell>
          <cell r="E2672" t="str">
            <v>WP BOS Inv Adj %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  <cell r="O2672">
            <v>0</v>
          </cell>
          <cell r="P2672">
            <v>0</v>
          </cell>
          <cell r="Q2672">
            <v>0</v>
          </cell>
          <cell r="R2672">
            <v>0</v>
          </cell>
          <cell r="S2672">
            <v>0</v>
          </cell>
          <cell r="T2672">
            <v>0</v>
          </cell>
          <cell r="U2672">
            <v>0</v>
          </cell>
          <cell r="V2672">
            <v>0</v>
          </cell>
          <cell r="W2672">
            <v>0</v>
          </cell>
          <cell r="X2672">
            <v>0</v>
          </cell>
          <cell r="Y2672">
            <v>0</v>
          </cell>
          <cell r="Z2672">
            <v>0</v>
          </cell>
          <cell r="AA2672">
            <v>0</v>
          </cell>
          <cell r="AB2672">
            <v>0</v>
          </cell>
          <cell r="AC2672">
            <v>0</v>
          </cell>
          <cell r="AD2672">
            <v>0</v>
          </cell>
          <cell r="AE2672">
            <v>0</v>
          </cell>
          <cell r="AF2672">
            <v>0</v>
          </cell>
        </row>
        <row r="2673">
          <cell r="C2673" t="str">
            <v>618 MS COL MOD BEDWP BOS Net MU %</v>
          </cell>
          <cell r="D2673" t="str">
            <v>618 MS COL MOD BED</v>
          </cell>
          <cell r="E2673" t="str">
            <v>WP BOS Net MU %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  <cell r="O2673">
            <v>0</v>
          </cell>
          <cell r="P2673">
            <v>0</v>
          </cell>
          <cell r="Q2673">
            <v>0</v>
          </cell>
          <cell r="R2673">
            <v>0</v>
          </cell>
          <cell r="S2673">
            <v>0</v>
          </cell>
          <cell r="T2673">
            <v>0</v>
          </cell>
          <cell r="U2673">
            <v>0</v>
          </cell>
          <cell r="V2673">
            <v>0</v>
          </cell>
          <cell r="W2673">
            <v>0</v>
          </cell>
          <cell r="X2673">
            <v>0</v>
          </cell>
          <cell r="Y2673">
            <v>0</v>
          </cell>
          <cell r="Z2673">
            <v>0</v>
          </cell>
          <cell r="AA2673">
            <v>0</v>
          </cell>
          <cell r="AB2673">
            <v>0</v>
          </cell>
          <cell r="AC2673">
            <v>0</v>
          </cell>
          <cell r="AD2673">
            <v>0</v>
          </cell>
          <cell r="AE2673">
            <v>0</v>
          </cell>
          <cell r="AF2673">
            <v>0</v>
          </cell>
        </row>
        <row r="2674">
          <cell r="C2674" t="str">
            <v>618 MS COL MOD BEDWP Buying MU %</v>
          </cell>
          <cell r="D2674" t="str">
            <v>618 MS COL MOD BED</v>
          </cell>
          <cell r="E2674" t="str">
            <v>WP Buying MU %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  <cell r="O2674">
            <v>0</v>
          </cell>
          <cell r="P2674">
            <v>0</v>
          </cell>
          <cell r="Q2674">
            <v>0</v>
          </cell>
          <cell r="R2674">
            <v>0</v>
          </cell>
          <cell r="S2674">
            <v>0</v>
          </cell>
          <cell r="T2674">
            <v>0</v>
          </cell>
          <cell r="U2674">
            <v>0</v>
          </cell>
          <cell r="V2674">
            <v>0</v>
          </cell>
          <cell r="W2674">
            <v>0</v>
          </cell>
          <cell r="X2674">
            <v>0</v>
          </cell>
          <cell r="Y2674">
            <v>0</v>
          </cell>
          <cell r="Z2674">
            <v>0</v>
          </cell>
          <cell r="AA2674">
            <v>0</v>
          </cell>
          <cell r="AB2674">
            <v>0</v>
          </cell>
          <cell r="AC2674">
            <v>0</v>
          </cell>
          <cell r="AD2674">
            <v>0</v>
          </cell>
          <cell r="AE2674">
            <v>0</v>
          </cell>
          <cell r="AF2674">
            <v>0</v>
          </cell>
        </row>
        <row r="2675">
          <cell r="C2675" t="str">
            <v>618 MS COL MOD BEDWP COGS C$</v>
          </cell>
          <cell r="D2675" t="str">
            <v>618 MS COL MOD BED</v>
          </cell>
          <cell r="E2675" t="str">
            <v>WP COGS C$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  <cell r="M2675">
            <v>0</v>
          </cell>
          <cell r="N2675">
            <v>0</v>
          </cell>
          <cell r="O2675">
            <v>0</v>
          </cell>
          <cell r="P2675">
            <v>0</v>
          </cell>
          <cell r="Q2675">
            <v>0</v>
          </cell>
          <cell r="R2675">
            <v>0</v>
          </cell>
          <cell r="S2675">
            <v>0</v>
          </cell>
          <cell r="T2675">
            <v>0</v>
          </cell>
          <cell r="U2675">
            <v>0</v>
          </cell>
          <cell r="V2675">
            <v>0</v>
          </cell>
          <cell r="W2675">
            <v>0</v>
          </cell>
          <cell r="X2675">
            <v>0</v>
          </cell>
          <cell r="Y2675">
            <v>0</v>
          </cell>
          <cell r="Z2675">
            <v>0</v>
          </cell>
          <cell r="AA2675">
            <v>0</v>
          </cell>
          <cell r="AB2675">
            <v>0</v>
          </cell>
          <cell r="AC2675">
            <v>0</v>
          </cell>
          <cell r="AD2675">
            <v>0</v>
          </cell>
          <cell r="AE2675">
            <v>0</v>
          </cell>
          <cell r="AF2675">
            <v>0</v>
          </cell>
        </row>
        <row r="2676">
          <cell r="C2676" t="str">
            <v>618 MS COL MOD BEDWP Cum Net MU %</v>
          </cell>
          <cell r="D2676" t="str">
            <v>618 MS COL MOD BED</v>
          </cell>
          <cell r="E2676" t="str">
            <v>WP Cum Net MU %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  <cell r="O2676">
            <v>0</v>
          </cell>
          <cell r="P2676">
            <v>0</v>
          </cell>
          <cell r="Q2676">
            <v>0</v>
          </cell>
          <cell r="R2676">
            <v>0</v>
          </cell>
          <cell r="S2676">
            <v>0</v>
          </cell>
          <cell r="T2676">
            <v>0</v>
          </cell>
          <cell r="U2676">
            <v>0</v>
          </cell>
          <cell r="V2676">
            <v>0</v>
          </cell>
          <cell r="W2676">
            <v>0</v>
          </cell>
          <cell r="X2676">
            <v>0</v>
          </cell>
          <cell r="Y2676">
            <v>0</v>
          </cell>
          <cell r="Z2676">
            <v>0</v>
          </cell>
          <cell r="AA2676">
            <v>0</v>
          </cell>
          <cell r="AB2676">
            <v>0</v>
          </cell>
          <cell r="AC2676">
            <v>0</v>
          </cell>
          <cell r="AD2676">
            <v>0</v>
          </cell>
          <cell r="AE2676">
            <v>0</v>
          </cell>
          <cell r="AF2676">
            <v>0</v>
          </cell>
        </row>
        <row r="2677">
          <cell r="C2677" t="str">
            <v>618 MS COL MOD BEDWP Disc Taken C$</v>
          </cell>
          <cell r="D2677" t="str">
            <v>618 MS COL MOD BED</v>
          </cell>
          <cell r="E2677" t="str">
            <v>WP Disc Taken C$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0</v>
          </cell>
          <cell r="M2677">
            <v>0</v>
          </cell>
          <cell r="N2677">
            <v>0</v>
          </cell>
          <cell r="O2677">
            <v>0</v>
          </cell>
          <cell r="P2677">
            <v>0</v>
          </cell>
          <cell r="Q2677">
            <v>0</v>
          </cell>
          <cell r="R2677">
            <v>0</v>
          </cell>
          <cell r="S2677">
            <v>0</v>
          </cell>
          <cell r="T2677">
            <v>0</v>
          </cell>
          <cell r="U2677">
            <v>0</v>
          </cell>
          <cell r="V2677">
            <v>0</v>
          </cell>
          <cell r="W2677">
            <v>0</v>
          </cell>
          <cell r="X2677">
            <v>0</v>
          </cell>
          <cell r="Y2677">
            <v>0</v>
          </cell>
          <cell r="Z2677">
            <v>0</v>
          </cell>
          <cell r="AA2677">
            <v>0</v>
          </cell>
          <cell r="AB2677">
            <v>0</v>
          </cell>
          <cell r="AC2677">
            <v>0</v>
          </cell>
          <cell r="AD2677">
            <v>0</v>
          </cell>
          <cell r="AE2677">
            <v>0</v>
          </cell>
          <cell r="AF2677">
            <v>0</v>
          </cell>
        </row>
        <row r="2678">
          <cell r="C2678" t="str">
            <v>618 MS COL MOD BEDWP Disc Taken C%</v>
          </cell>
          <cell r="D2678" t="str">
            <v>618 MS COL MOD BED</v>
          </cell>
          <cell r="E2678" t="str">
            <v>WP Disc Taken C%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>
            <v>0</v>
          </cell>
          <cell r="M2678">
            <v>0</v>
          </cell>
          <cell r="N2678">
            <v>0</v>
          </cell>
          <cell r="O2678">
            <v>0</v>
          </cell>
          <cell r="P2678">
            <v>0</v>
          </cell>
          <cell r="Q2678">
            <v>0</v>
          </cell>
          <cell r="R2678">
            <v>0</v>
          </cell>
          <cell r="S2678">
            <v>0</v>
          </cell>
          <cell r="T2678">
            <v>0</v>
          </cell>
          <cell r="U2678">
            <v>0</v>
          </cell>
          <cell r="V2678">
            <v>0</v>
          </cell>
          <cell r="W2678">
            <v>0</v>
          </cell>
          <cell r="X2678">
            <v>0</v>
          </cell>
          <cell r="Y2678">
            <v>0</v>
          </cell>
          <cell r="Z2678">
            <v>0</v>
          </cell>
          <cell r="AA2678">
            <v>0</v>
          </cell>
          <cell r="AB2678">
            <v>0</v>
          </cell>
          <cell r="AC2678">
            <v>0</v>
          </cell>
          <cell r="AD2678">
            <v>0</v>
          </cell>
          <cell r="AE2678">
            <v>0</v>
          </cell>
          <cell r="AF2678">
            <v>0</v>
          </cell>
        </row>
        <row r="2679">
          <cell r="C2679" t="str">
            <v>618 MS COL MOD BEDWP DM Adj C$</v>
          </cell>
          <cell r="D2679" t="str">
            <v>618 MS COL MOD BED</v>
          </cell>
          <cell r="E2679" t="str">
            <v>WP DM Adj C$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  <cell r="O2679">
            <v>0</v>
          </cell>
          <cell r="P2679">
            <v>0</v>
          </cell>
          <cell r="Q2679">
            <v>0</v>
          </cell>
          <cell r="R2679">
            <v>0</v>
          </cell>
          <cell r="S2679">
            <v>0</v>
          </cell>
          <cell r="T2679">
            <v>0</v>
          </cell>
          <cell r="U2679">
            <v>0</v>
          </cell>
          <cell r="V2679">
            <v>0</v>
          </cell>
          <cell r="W2679">
            <v>0</v>
          </cell>
          <cell r="X2679">
            <v>0</v>
          </cell>
          <cell r="Y2679">
            <v>0</v>
          </cell>
          <cell r="Z2679">
            <v>0</v>
          </cell>
          <cell r="AA2679">
            <v>0</v>
          </cell>
          <cell r="AB2679">
            <v>0</v>
          </cell>
          <cell r="AC2679">
            <v>0</v>
          </cell>
          <cell r="AD2679">
            <v>0</v>
          </cell>
          <cell r="AE2679">
            <v>0</v>
          </cell>
          <cell r="AF2679">
            <v>0</v>
          </cell>
        </row>
        <row r="2680">
          <cell r="C2680" t="str">
            <v>618 MS COL MOD BEDWP DM CDT $</v>
          </cell>
          <cell r="D2680" t="str">
            <v>618 MS COL MOD BED</v>
          </cell>
          <cell r="E2680" t="str">
            <v>WP DM CDT $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  <cell r="O2680">
            <v>0</v>
          </cell>
          <cell r="P2680">
            <v>0</v>
          </cell>
          <cell r="Q2680">
            <v>0</v>
          </cell>
          <cell r="R2680">
            <v>0</v>
          </cell>
          <cell r="S2680">
            <v>0</v>
          </cell>
          <cell r="T2680">
            <v>0</v>
          </cell>
          <cell r="U2680">
            <v>0</v>
          </cell>
          <cell r="V2680">
            <v>0</v>
          </cell>
          <cell r="W2680">
            <v>0</v>
          </cell>
          <cell r="X2680">
            <v>0</v>
          </cell>
          <cell r="Y2680">
            <v>0</v>
          </cell>
          <cell r="Z2680">
            <v>0</v>
          </cell>
          <cell r="AA2680">
            <v>0</v>
          </cell>
          <cell r="AB2680">
            <v>0</v>
          </cell>
          <cell r="AC2680">
            <v>0</v>
          </cell>
          <cell r="AD2680">
            <v>0</v>
          </cell>
          <cell r="AE2680">
            <v>0</v>
          </cell>
          <cell r="AF2680">
            <v>0</v>
          </cell>
        </row>
        <row r="2681">
          <cell r="C2681" t="str">
            <v>618 MS COL MOD BEDWP DM CDT C$</v>
          </cell>
          <cell r="D2681" t="str">
            <v>618 MS COL MOD BED</v>
          </cell>
          <cell r="E2681" t="str">
            <v>WP DM CDT C$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  <cell r="O2681">
            <v>0</v>
          </cell>
          <cell r="P2681">
            <v>0</v>
          </cell>
          <cell r="Q2681">
            <v>0</v>
          </cell>
          <cell r="R2681">
            <v>0</v>
          </cell>
          <cell r="S2681">
            <v>0</v>
          </cell>
          <cell r="T2681">
            <v>0</v>
          </cell>
          <cell r="U2681">
            <v>0</v>
          </cell>
          <cell r="V2681">
            <v>0</v>
          </cell>
          <cell r="W2681">
            <v>0</v>
          </cell>
          <cell r="X2681">
            <v>0</v>
          </cell>
          <cell r="Y2681">
            <v>0</v>
          </cell>
          <cell r="Z2681">
            <v>0</v>
          </cell>
          <cell r="AA2681">
            <v>0</v>
          </cell>
          <cell r="AB2681">
            <v>0</v>
          </cell>
          <cell r="AC2681">
            <v>0</v>
          </cell>
          <cell r="AD2681">
            <v>0</v>
          </cell>
          <cell r="AE2681">
            <v>0</v>
          </cell>
          <cell r="AF2681">
            <v>0</v>
          </cell>
        </row>
        <row r="2682">
          <cell r="C2682" t="str">
            <v>618 MS COL MOD BEDWP DM CDT MU %</v>
          </cell>
          <cell r="D2682" t="str">
            <v>618 MS COL MOD BED</v>
          </cell>
          <cell r="E2682" t="str">
            <v>WP DM CDT MU %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  <cell r="O2682">
            <v>0</v>
          </cell>
          <cell r="P2682">
            <v>0</v>
          </cell>
          <cell r="Q2682">
            <v>0</v>
          </cell>
          <cell r="R2682">
            <v>0</v>
          </cell>
          <cell r="S2682">
            <v>0</v>
          </cell>
          <cell r="T2682">
            <v>0</v>
          </cell>
          <cell r="U2682">
            <v>0</v>
          </cell>
          <cell r="V2682">
            <v>0</v>
          </cell>
          <cell r="W2682">
            <v>0</v>
          </cell>
          <cell r="X2682">
            <v>0</v>
          </cell>
          <cell r="Y2682">
            <v>0</v>
          </cell>
          <cell r="Z2682">
            <v>0</v>
          </cell>
          <cell r="AA2682">
            <v>0</v>
          </cell>
          <cell r="AB2682">
            <v>0</v>
          </cell>
          <cell r="AC2682">
            <v>0</v>
          </cell>
          <cell r="AD2682">
            <v>0</v>
          </cell>
          <cell r="AE2682">
            <v>0</v>
          </cell>
          <cell r="AF2682">
            <v>0</v>
          </cell>
        </row>
        <row r="2683">
          <cell r="C2683" t="str">
            <v>618 MS COL MOD BEDWP DM Other $</v>
          </cell>
          <cell r="D2683" t="str">
            <v>618 MS COL MOD BED</v>
          </cell>
          <cell r="E2683" t="str">
            <v>WP DM Other $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  <cell r="O2683">
            <v>0</v>
          </cell>
          <cell r="P2683">
            <v>0</v>
          </cell>
          <cell r="Q2683">
            <v>0</v>
          </cell>
          <cell r="R2683">
            <v>0</v>
          </cell>
          <cell r="S2683">
            <v>0</v>
          </cell>
          <cell r="T2683">
            <v>0</v>
          </cell>
          <cell r="U2683">
            <v>0</v>
          </cell>
          <cell r="V2683">
            <v>0</v>
          </cell>
          <cell r="W2683">
            <v>0</v>
          </cell>
          <cell r="X2683">
            <v>0</v>
          </cell>
          <cell r="Y2683">
            <v>0</v>
          </cell>
          <cell r="Z2683">
            <v>0</v>
          </cell>
          <cell r="AA2683">
            <v>0</v>
          </cell>
          <cell r="AB2683">
            <v>0</v>
          </cell>
          <cell r="AC2683">
            <v>0</v>
          </cell>
          <cell r="AD2683">
            <v>0</v>
          </cell>
          <cell r="AE2683">
            <v>0</v>
          </cell>
          <cell r="AF2683">
            <v>0</v>
          </cell>
        </row>
        <row r="2684">
          <cell r="C2684" t="str">
            <v>618 MS COL MOD BEDWP DM Other C$</v>
          </cell>
          <cell r="D2684" t="str">
            <v>618 MS COL MOD BED</v>
          </cell>
          <cell r="E2684" t="str">
            <v>WP DM Other C$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  <cell r="O2684">
            <v>0</v>
          </cell>
          <cell r="P2684">
            <v>0</v>
          </cell>
          <cell r="Q2684">
            <v>0</v>
          </cell>
          <cell r="R2684">
            <v>0</v>
          </cell>
          <cell r="S2684">
            <v>0</v>
          </cell>
          <cell r="T2684">
            <v>0</v>
          </cell>
          <cell r="U2684">
            <v>0</v>
          </cell>
          <cell r="V2684">
            <v>0</v>
          </cell>
          <cell r="W2684">
            <v>0</v>
          </cell>
          <cell r="X2684">
            <v>0</v>
          </cell>
          <cell r="Y2684">
            <v>0</v>
          </cell>
          <cell r="Z2684">
            <v>0</v>
          </cell>
          <cell r="AA2684">
            <v>0</v>
          </cell>
          <cell r="AB2684">
            <v>0</v>
          </cell>
          <cell r="AC2684">
            <v>0</v>
          </cell>
          <cell r="AD2684">
            <v>0</v>
          </cell>
          <cell r="AE2684">
            <v>0</v>
          </cell>
          <cell r="AF2684">
            <v>0</v>
          </cell>
        </row>
        <row r="2685">
          <cell r="C2685" t="str">
            <v>618 MS COL MOD BEDWP DM Other MU %</v>
          </cell>
          <cell r="D2685" t="str">
            <v>618 MS COL MOD BED</v>
          </cell>
          <cell r="E2685" t="str">
            <v>WP DM Other MU %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  <cell r="O2685">
            <v>0</v>
          </cell>
          <cell r="P2685">
            <v>0</v>
          </cell>
          <cell r="Q2685">
            <v>0</v>
          </cell>
          <cell r="R2685">
            <v>0</v>
          </cell>
          <cell r="S2685">
            <v>0</v>
          </cell>
          <cell r="T2685">
            <v>0</v>
          </cell>
          <cell r="U2685">
            <v>0</v>
          </cell>
          <cell r="V2685">
            <v>0</v>
          </cell>
          <cell r="W2685">
            <v>0</v>
          </cell>
          <cell r="X2685">
            <v>0</v>
          </cell>
          <cell r="Y2685">
            <v>0</v>
          </cell>
          <cell r="Z2685">
            <v>0</v>
          </cell>
          <cell r="AA2685">
            <v>0</v>
          </cell>
          <cell r="AB2685">
            <v>0</v>
          </cell>
          <cell r="AC2685">
            <v>0</v>
          </cell>
          <cell r="AD2685">
            <v>0</v>
          </cell>
          <cell r="AE2685">
            <v>0</v>
          </cell>
          <cell r="AF2685">
            <v>0</v>
          </cell>
        </row>
        <row r="2686">
          <cell r="C2686" t="str">
            <v>618 MS COL MOD BEDWP DM Total $</v>
          </cell>
          <cell r="D2686" t="str">
            <v>618 MS COL MOD BED</v>
          </cell>
          <cell r="E2686" t="str">
            <v>WP DM Total $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  <cell r="O2686">
            <v>0</v>
          </cell>
          <cell r="P2686">
            <v>0</v>
          </cell>
          <cell r="Q2686">
            <v>0</v>
          </cell>
          <cell r="R2686">
            <v>0</v>
          </cell>
          <cell r="S2686">
            <v>0</v>
          </cell>
          <cell r="T2686">
            <v>0</v>
          </cell>
          <cell r="U2686">
            <v>0</v>
          </cell>
          <cell r="V2686">
            <v>0</v>
          </cell>
          <cell r="W2686">
            <v>0</v>
          </cell>
          <cell r="X2686">
            <v>0</v>
          </cell>
          <cell r="Y2686">
            <v>0</v>
          </cell>
          <cell r="Z2686">
            <v>0</v>
          </cell>
          <cell r="AA2686">
            <v>0</v>
          </cell>
          <cell r="AB2686">
            <v>0</v>
          </cell>
          <cell r="AC2686">
            <v>0</v>
          </cell>
          <cell r="AD2686">
            <v>0</v>
          </cell>
          <cell r="AE2686">
            <v>0</v>
          </cell>
          <cell r="AF2686">
            <v>0</v>
          </cell>
        </row>
        <row r="2687">
          <cell r="C2687" t="str">
            <v>618 MS COL MOD BEDWP DM Total C$</v>
          </cell>
          <cell r="D2687" t="str">
            <v>618 MS COL MOD BED</v>
          </cell>
          <cell r="E2687" t="str">
            <v>WP DM Total C$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  <cell r="O2687">
            <v>0</v>
          </cell>
          <cell r="P2687">
            <v>0</v>
          </cell>
          <cell r="Q2687">
            <v>0</v>
          </cell>
          <cell r="R2687">
            <v>0</v>
          </cell>
          <cell r="S2687">
            <v>0</v>
          </cell>
          <cell r="T2687">
            <v>0</v>
          </cell>
          <cell r="U2687">
            <v>0</v>
          </cell>
          <cell r="V2687">
            <v>0</v>
          </cell>
          <cell r="W2687">
            <v>0</v>
          </cell>
          <cell r="X2687">
            <v>0</v>
          </cell>
          <cell r="Y2687">
            <v>0</v>
          </cell>
          <cell r="Z2687">
            <v>0</v>
          </cell>
          <cell r="AA2687">
            <v>0</v>
          </cell>
          <cell r="AB2687">
            <v>0</v>
          </cell>
          <cell r="AC2687">
            <v>0</v>
          </cell>
          <cell r="AD2687">
            <v>0</v>
          </cell>
          <cell r="AE2687">
            <v>0</v>
          </cell>
          <cell r="AF2687">
            <v>0</v>
          </cell>
        </row>
        <row r="2688">
          <cell r="C2688" t="str">
            <v>618 MS COL MOD BEDWP DM Total MU %</v>
          </cell>
          <cell r="D2688" t="str">
            <v>618 MS COL MOD BED</v>
          </cell>
          <cell r="E2688" t="str">
            <v>WP DM Total MU %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  <cell r="O2688">
            <v>0</v>
          </cell>
          <cell r="P2688">
            <v>0</v>
          </cell>
          <cell r="Q2688">
            <v>0</v>
          </cell>
          <cell r="R2688">
            <v>0</v>
          </cell>
          <cell r="S2688">
            <v>0</v>
          </cell>
          <cell r="T2688">
            <v>0</v>
          </cell>
          <cell r="U2688">
            <v>0</v>
          </cell>
          <cell r="V2688">
            <v>0</v>
          </cell>
          <cell r="W2688">
            <v>0</v>
          </cell>
          <cell r="X2688">
            <v>0</v>
          </cell>
          <cell r="Y2688">
            <v>0</v>
          </cell>
          <cell r="Z2688">
            <v>0</v>
          </cell>
          <cell r="AA2688">
            <v>0</v>
          </cell>
          <cell r="AB2688">
            <v>0</v>
          </cell>
          <cell r="AC2688">
            <v>0</v>
          </cell>
          <cell r="AD2688">
            <v>0</v>
          </cell>
          <cell r="AE2688">
            <v>0</v>
          </cell>
          <cell r="AF2688">
            <v>0</v>
          </cell>
        </row>
        <row r="2689">
          <cell r="C2689" t="str">
            <v>618 MS COL MOD BEDWP EOM $</v>
          </cell>
          <cell r="D2689" t="str">
            <v>618 MS COL MOD BED</v>
          </cell>
          <cell r="E2689" t="str">
            <v>WP EOM $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  <cell r="O2689">
            <v>0</v>
          </cell>
          <cell r="P2689">
            <v>0</v>
          </cell>
          <cell r="Q2689">
            <v>0</v>
          </cell>
          <cell r="R2689">
            <v>0</v>
          </cell>
          <cell r="S2689">
            <v>0</v>
          </cell>
          <cell r="T2689">
            <v>0</v>
          </cell>
          <cell r="U2689">
            <v>0</v>
          </cell>
          <cell r="V2689">
            <v>0</v>
          </cell>
          <cell r="W2689">
            <v>0</v>
          </cell>
          <cell r="X2689">
            <v>0</v>
          </cell>
          <cell r="Y2689">
            <v>0</v>
          </cell>
          <cell r="Z2689">
            <v>0</v>
          </cell>
          <cell r="AA2689">
            <v>0</v>
          </cell>
          <cell r="AB2689">
            <v>0</v>
          </cell>
          <cell r="AC2689">
            <v>0</v>
          </cell>
          <cell r="AD2689">
            <v>0</v>
          </cell>
          <cell r="AE2689">
            <v>0</v>
          </cell>
          <cell r="AF2689">
            <v>0</v>
          </cell>
        </row>
        <row r="2690">
          <cell r="C2690" t="str">
            <v>618 MS COL MOD BEDWP EOM $ var LY %</v>
          </cell>
          <cell r="D2690" t="str">
            <v>618 MS COL MOD BED</v>
          </cell>
          <cell r="E2690" t="str">
            <v>WP EOM $ var LY %</v>
          </cell>
          <cell r="F2690">
            <v>-1</v>
          </cell>
          <cell r="G2690">
            <v>-1</v>
          </cell>
          <cell r="H2690">
            <v>-1</v>
          </cell>
          <cell r="I2690">
            <v>-1</v>
          </cell>
          <cell r="J2690">
            <v>-1</v>
          </cell>
          <cell r="K2690">
            <v>-1</v>
          </cell>
          <cell r="L2690">
            <v>-1</v>
          </cell>
          <cell r="M2690">
            <v>-1</v>
          </cell>
          <cell r="N2690">
            <v>-1</v>
          </cell>
          <cell r="O2690">
            <v>-1</v>
          </cell>
          <cell r="P2690">
            <v>-1</v>
          </cell>
          <cell r="Q2690">
            <v>-1</v>
          </cell>
          <cell r="R2690">
            <v>-1</v>
          </cell>
          <cell r="S2690">
            <v>-1</v>
          </cell>
          <cell r="T2690">
            <v>-1</v>
          </cell>
          <cell r="U2690">
            <v>-1</v>
          </cell>
          <cell r="V2690">
            <v>-1</v>
          </cell>
          <cell r="W2690">
            <v>-1</v>
          </cell>
          <cell r="X2690">
            <v>-1</v>
          </cell>
          <cell r="Y2690">
            <v>-1</v>
          </cell>
          <cell r="Z2690">
            <v>-1</v>
          </cell>
          <cell r="AA2690">
            <v>-1</v>
          </cell>
          <cell r="AB2690">
            <v>-1</v>
          </cell>
          <cell r="AC2690">
            <v>-1</v>
          </cell>
          <cell r="AD2690">
            <v>-1</v>
          </cell>
          <cell r="AE2690">
            <v>-1</v>
          </cell>
          <cell r="AF2690">
            <v>-1</v>
          </cell>
        </row>
        <row r="2691">
          <cell r="C2691" t="str">
            <v>618 MS COL MOD BEDWP EOM + Inv Adj $</v>
          </cell>
          <cell r="D2691" t="str">
            <v>618 MS COL MOD BED</v>
          </cell>
          <cell r="E2691" t="str">
            <v>WP EOM + Inv Adj $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  <cell r="O2691">
            <v>0</v>
          </cell>
          <cell r="P2691">
            <v>0</v>
          </cell>
          <cell r="Q2691">
            <v>0</v>
          </cell>
          <cell r="R2691">
            <v>0</v>
          </cell>
          <cell r="S2691">
            <v>0</v>
          </cell>
          <cell r="T2691">
            <v>0</v>
          </cell>
          <cell r="U2691">
            <v>0</v>
          </cell>
          <cell r="V2691">
            <v>0</v>
          </cell>
          <cell r="W2691">
            <v>0</v>
          </cell>
          <cell r="X2691">
            <v>0</v>
          </cell>
          <cell r="Y2691">
            <v>0</v>
          </cell>
          <cell r="Z2691">
            <v>0</v>
          </cell>
          <cell r="AA2691">
            <v>0</v>
          </cell>
          <cell r="AB2691">
            <v>0</v>
          </cell>
          <cell r="AC2691">
            <v>0</v>
          </cell>
          <cell r="AD2691">
            <v>0</v>
          </cell>
          <cell r="AE2691">
            <v>0</v>
          </cell>
          <cell r="AF2691">
            <v>0</v>
          </cell>
        </row>
        <row r="2692">
          <cell r="C2692" t="str">
            <v>618 MS COL MOD BEDWP EOM + Inv Adj $ var LY %</v>
          </cell>
          <cell r="D2692" t="str">
            <v>618 MS COL MOD BED</v>
          </cell>
          <cell r="E2692" t="str">
            <v>WP EOM + Inv Adj $ var LY %</v>
          </cell>
          <cell r="F2692">
            <v>-1</v>
          </cell>
          <cell r="G2692">
            <v>0</v>
          </cell>
          <cell r="H2692">
            <v>0</v>
          </cell>
          <cell r="I2692">
            <v>-1</v>
          </cell>
          <cell r="J2692">
            <v>0</v>
          </cell>
          <cell r="K2692">
            <v>0</v>
          </cell>
          <cell r="L2692">
            <v>-1</v>
          </cell>
          <cell r="M2692">
            <v>0</v>
          </cell>
          <cell r="N2692">
            <v>0</v>
          </cell>
          <cell r="O2692">
            <v>-1</v>
          </cell>
          <cell r="P2692">
            <v>0</v>
          </cell>
          <cell r="Q2692">
            <v>0</v>
          </cell>
          <cell r="R2692">
            <v>-1</v>
          </cell>
          <cell r="S2692">
            <v>0</v>
          </cell>
          <cell r="T2692">
            <v>0</v>
          </cell>
          <cell r="U2692">
            <v>-1</v>
          </cell>
          <cell r="V2692">
            <v>0</v>
          </cell>
          <cell r="W2692">
            <v>0</v>
          </cell>
          <cell r="X2692">
            <v>-1</v>
          </cell>
          <cell r="Y2692">
            <v>0</v>
          </cell>
          <cell r="Z2692">
            <v>0</v>
          </cell>
          <cell r="AA2692">
            <v>-1</v>
          </cell>
          <cell r="AB2692">
            <v>0</v>
          </cell>
          <cell r="AC2692">
            <v>0</v>
          </cell>
          <cell r="AD2692">
            <v>-1</v>
          </cell>
          <cell r="AE2692">
            <v>0</v>
          </cell>
          <cell r="AF2692">
            <v>0</v>
          </cell>
        </row>
        <row r="2693">
          <cell r="C2693" t="str">
            <v>618 MS COL MOD BEDWP EOM Adj Ttl $</v>
          </cell>
          <cell r="D2693" t="str">
            <v>618 MS COL MOD BED</v>
          </cell>
          <cell r="E2693" t="str">
            <v>WP EOM Adj Ttl $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  <cell r="O2693">
            <v>0</v>
          </cell>
          <cell r="P2693">
            <v>0</v>
          </cell>
          <cell r="Q2693">
            <v>0</v>
          </cell>
          <cell r="R2693">
            <v>0</v>
          </cell>
          <cell r="S2693">
            <v>0</v>
          </cell>
          <cell r="T2693">
            <v>0</v>
          </cell>
          <cell r="U2693">
            <v>0</v>
          </cell>
          <cell r="V2693">
            <v>0</v>
          </cell>
          <cell r="W2693">
            <v>0</v>
          </cell>
          <cell r="X2693">
            <v>0</v>
          </cell>
          <cell r="Y2693">
            <v>0</v>
          </cell>
          <cell r="Z2693">
            <v>0</v>
          </cell>
          <cell r="AA2693">
            <v>0</v>
          </cell>
          <cell r="AB2693">
            <v>0</v>
          </cell>
          <cell r="AC2693">
            <v>0</v>
          </cell>
          <cell r="AD2693">
            <v>0</v>
          </cell>
          <cell r="AE2693">
            <v>0</v>
          </cell>
          <cell r="AF2693">
            <v>0</v>
          </cell>
        </row>
        <row r="2694">
          <cell r="C2694" t="str">
            <v>618 MS COL MOD BEDWP EOM C$</v>
          </cell>
          <cell r="D2694" t="str">
            <v>618 MS COL MOD BED</v>
          </cell>
          <cell r="E2694" t="str">
            <v>WP EOM C$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  <cell r="O2694">
            <v>0</v>
          </cell>
          <cell r="P2694">
            <v>0</v>
          </cell>
          <cell r="Q2694">
            <v>0</v>
          </cell>
          <cell r="R2694">
            <v>0</v>
          </cell>
          <cell r="S2694">
            <v>0</v>
          </cell>
          <cell r="T2694">
            <v>0</v>
          </cell>
          <cell r="U2694">
            <v>0</v>
          </cell>
          <cell r="V2694">
            <v>0</v>
          </cell>
          <cell r="W2694">
            <v>0</v>
          </cell>
          <cell r="X2694">
            <v>0</v>
          </cell>
          <cell r="Y2694">
            <v>0</v>
          </cell>
          <cell r="Z2694">
            <v>0</v>
          </cell>
          <cell r="AA2694">
            <v>0</v>
          </cell>
          <cell r="AB2694">
            <v>0</v>
          </cell>
          <cell r="AC2694">
            <v>0</v>
          </cell>
          <cell r="AD2694">
            <v>0</v>
          </cell>
          <cell r="AE2694">
            <v>0</v>
          </cell>
          <cell r="AF2694">
            <v>0</v>
          </cell>
        </row>
        <row r="2695">
          <cell r="C2695" t="str">
            <v>618 MS COL MOD BEDWP EOM Ttl $</v>
          </cell>
          <cell r="D2695" t="str">
            <v>618 MS COL MOD BED</v>
          </cell>
          <cell r="E2695" t="str">
            <v>WP EOM Ttl $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  <cell r="O2695">
            <v>0</v>
          </cell>
          <cell r="P2695">
            <v>0</v>
          </cell>
          <cell r="Q2695">
            <v>0</v>
          </cell>
          <cell r="R2695">
            <v>0</v>
          </cell>
          <cell r="S2695">
            <v>0</v>
          </cell>
          <cell r="T2695">
            <v>0</v>
          </cell>
          <cell r="U2695">
            <v>0</v>
          </cell>
          <cell r="V2695">
            <v>0</v>
          </cell>
          <cell r="W2695">
            <v>0</v>
          </cell>
          <cell r="X2695">
            <v>0</v>
          </cell>
          <cell r="Y2695">
            <v>0</v>
          </cell>
          <cell r="Z2695">
            <v>0</v>
          </cell>
          <cell r="AA2695">
            <v>0</v>
          </cell>
          <cell r="AB2695">
            <v>0</v>
          </cell>
          <cell r="AC2695">
            <v>0</v>
          </cell>
          <cell r="AD2695">
            <v>0</v>
          </cell>
          <cell r="AE2695">
            <v>0</v>
          </cell>
          <cell r="AF2695">
            <v>0</v>
          </cell>
        </row>
        <row r="2696">
          <cell r="C2696" t="str">
            <v>618 MS COL MOD BEDWP EOS $</v>
          </cell>
          <cell r="D2696" t="str">
            <v>618 MS COL MOD BED</v>
          </cell>
          <cell r="E2696" t="str">
            <v>WP EOS $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  <cell r="O2696">
            <v>0</v>
          </cell>
          <cell r="P2696">
            <v>0</v>
          </cell>
          <cell r="Q2696">
            <v>0</v>
          </cell>
          <cell r="R2696">
            <v>0</v>
          </cell>
          <cell r="S2696">
            <v>0</v>
          </cell>
          <cell r="T2696">
            <v>0</v>
          </cell>
          <cell r="U2696">
            <v>0</v>
          </cell>
          <cell r="V2696">
            <v>0</v>
          </cell>
          <cell r="W2696">
            <v>0</v>
          </cell>
          <cell r="X2696">
            <v>0</v>
          </cell>
          <cell r="Y2696">
            <v>0</v>
          </cell>
          <cell r="Z2696">
            <v>0</v>
          </cell>
          <cell r="AA2696">
            <v>0</v>
          </cell>
          <cell r="AB2696">
            <v>0</v>
          </cell>
          <cell r="AC2696">
            <v>0</v>
          </cell>
          <cell r="AD2696">
            <v>0</v>
          </cell>
          <cell r="AE2696">
            <v>0</v>
          </cell>
          <cell r="AF2696">
            <v>0</v>
          </cell>
        </row>
        <row r="2697">
          <cell r="C2697" t="str">
            <v>618 MS COL MOD BEDWP EOS + Inv Adj $</v>
          </cell>
          <cell r="D2697" t="str">
            <v>618 MS COL MOD BED</v>
          </cell>
          <cell r="E2697" t="str">
            <v>WP EOS + Inv Adj $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  <cell r="L2697">
            <v>0</v>
          </cell>
          <cell r="M2697">
            <v>0</v>
          </cell>
          <cell r="N2697">
            <v>0</v>
          </cell>
          <cell r="O2697">
            <v>0</v>
          </cell>
          <cell r="P2697">
            <v>0</v>
          </cell>
          <cell r="Q2697">
            <v>0</v>
          </cell>
          <cell r="R2697">
            <v>0</v>
          </cell>
          <cell r="S2697">
            <v>0</v>
          </cell>
          <cell r="T2697">
            <v>0</v>
          </cell>
          <cell r="U2697">
            <v>0</v>
          </cell>
          <cell r="V2697">
            <v>0</v>
          </cell>
          <cell r="W2697">
            <v>0</v>
          </cell>
          <cell r="X2697">
            <v>0</v>
          </cell>
          <cell r="Y2697">
            <v>0</v>
          </cell>
          <cell r="Z2697">
            <v>0</v>
          </cell>
          <cell r="AA2697">
            <v>0</v>
          </cell>
          <cell r="AB2697">
            <v>0</v>
          </cell>
          <cell r="AC2697">
            <v>0</v>
          </cell>
          <cell r="AD2697">
            <v>0</v>
          </cell>
          <cell r="AE2697">
            <v>0</v>
          </cell>
          <cell r="AF2697">
            <v>0</v>
          </cell>
        </row>
        <row r="2698">
          <cell r="C2698" t="str">
            <v>618 MS COL MOD BEDWP EOS C$</v>
          </cell>
          <cell r="D2698" t="str">
            <v>618 MS COL MOD BED</v>
          </cell>
          <cell r="E2698" t="str">
            <v>WP EOS C$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  <cell r="O2698">
            <v>0</v>
          </cell>
          <cell r="P2698">
            <v>0</v>
          </cell>
          <cell r="Q2698">
            <v>0</v>
          </cell>
          <cell r="R2698">
            <v>0</v>
          </cell>
          <cell r="S2698">
            <v>0</v>
          </cell>
          <cell r="T2698">
            <v>0</v>
          </cell>
          <cell r="U2698">
            <v>0</v>
          </cell>
          <cell r="V2698">
            <v>0</v>
          </cell>
          <cell r="W2698">
            <v>0</v>
          </cell>
          <cell r="X2698">
            <v>0</v>
          </cell>
          <cell r="Y2698">
            <v>0</v>
          </cell>
          <cell r="Z2698">
            <v>0</v>
          </cell>
          <cell r="AA2698">
            <v>0</v>
          </cell>
          <cell r="AB2698">
            <v>0</v>
          </cell>
          <cell r="AC2698">
            <v>0</v>
          </cell>
          <cell r="AD2698">
            <v>0</v>
          </cell>
          <cell r="AE2698">
            <v>0</v>
          </cell>
          <cell r="AF2698">
            <v>0</v>
          </cell>
        </row>
        <row r="2699">
          <cell r="C2699" t="str">
            <v>618 MS COL MOD BEDWP EOS Inv Adj $</v>
          </cell>
          <cell r="D2699" t="str">
            <v>618 MS COL MOD BED</v>
          </cell>
          <cell r="E2699" t="str">
            <v>WP EOS Inv Adj $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  <cell r="O2699">
            <v>0</v>
          </cell>
          <cell r="P2699">
            <v>0</v>
          </cell>
          <cell r="Q2699">
            <v>0</v>
          </cell>
          <cell r="R2699">
            <v>0</v>
          </cell>
          <cell r="S2699">
            <v>0</v>
          </cell>
          <cell r="T2699">
            <v>0</v>
          </cell>
          <cell r="U2699">
            <v>0</v>
          </cell>
          <cell r="V2699">
            <v>0</v>
          </cell>
          <cell r="W2699">
            <v>0</v>
          </cell>
          <cell r="X2699">
            <v>0</v>
          </cell>
          <cell r="Y2699">
            <v>0</v>
          </cell>
          <cell r="Z2699">
            <v>0</v>
          </cell>
          <cell r="AA2699">
            <v>0</v>
          </cell>
          <cell r="AB2699">
            <v>0</v>
          </cell>
          <cell r="AC2699">
            <v>0</v>
          </cell>
          <cell r="AD2699">
            <v>0</v>
          </cell>
          <cell r="AE2699">
            <v>0</v>
          </cell>
          <cell r="AF2699">
            <v>0</v>
          </cell>
        </row>
        <row r="2700">
          <cell r="C2700" t="str">
            <v>618 MS COL MOD BEDWP Freight C$</v>
          </cell>
          <cell r="D2700" t="str">
            <v>618 MS COL MOD BED</v>
          </cell>
          <cell r="E2700" t="str">
            <v>WP Freight C$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  <cell r="O2700">
            <v>0</v>
          </cell>
          <cell r="P2700">
            <v>0</v>
          </cell>
          <cell r="Q2700">
            <v>0</v>
          </cell>
          <cell r="R2700">
            <v>0</v>
          </cell>
          <cell r="S2700">
            <v>0</v>
          </cell>
          <cell r="T2700">
            <v>0</v>
          </cell>
          <cell r="U2700">
            <v>0</v>
          </cell>
          <cell r="V2700">
            <v>0</v>
          </cell>
          <cell r="W2700">
            <v>0</v>
          </cell>
          <cell r="X2700">
            <v>0</v>
          </cell>
          <cell r="Y2700">
            <v>0</v>
          </cell>
          <cell r="Z2700">
            <v>0</v>
          </cell>
          <cell r="AA2700">
            <v>0</v>
          </cell>
          <cell r="AB2700">
            <v>0</v>
          </cell>
          <cell r="AC2700">
            <v>0</v>
          </cell>
          <cell r="AD2700">
            <v>0</v>
          </cell>
          <cell r="AE2700">
            <v>0</v>
          </cell>
          <cell r="AF2700">
            <v>0</v>
          </cell>
        </row>
        <row r="2701">
          <cell r="C2701" t="str">
            <v>618 MS COL MOD BEDWP Freight C%</v>
          </cell>
          <cell r="D2701" t="str">
            <v>618 MS COL MOD BED</v>
          </cell>
          <cell r="E2701" t="str">
            <v>WP Freight C%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  <cell r="O2701">
            <v>0</v>
          </cell>
          <cell r="P2701">
            <v>0</v>
          </cell>
          <cell r="Q2701">
            <v>0</v>
          </cell>
          <cell r="R2701">
            <v>0</v>
          </cell>
          <cell r="S2701">
            <v>0</v>
          </cell>
          <cell r="T2701">
            <v>0</v>
          </cell>
          <cell r="U2701">
            <v>0</v>
          </cell>
          <cell r="V2701">
            <v>0</v>
          </cell>
          <cell r="W2701">
            <v>0</v>
          </cell>
          <cell r="X2701">
            <v>0</v>
          </cell>
          <cell r="Y2701">
            <v>0</v>
          </cell>
          <cell r="Z2701">
            <v>0</v>
          </cell>
          <cell r="AA2701">
            <v>0</v>
          </cell>
          <cell r="AB2701">
            <v>0</v>
          </cell>
          <cell r="AC2701">
            <v>0</v>
          </cell>
          <cell r="AD2701">
            <v>0</v>
          </cell>
          <cell r="AE2701">
            <v>0</v>
          </cell>
          <cell r="AF2701">
            <v>0</v>
          </cell>
        </row>
        <row r="2702">
          <cell r="C2702" t="str">
            <v>618 MS COL MOD BEDWP GM $</v>
          </cell>
          <cell r="D2702" t="str">
            <v>618 MS COL MOD BED</v>
          </cell>
          <cell r="E2702" t="str">
            <v>WP GM $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  <cell r="O2702">
            <v>0</v>
          </cell>
          <cell r="P2702">
            <v>0</v>
          </cell>
          <cell r="Q2702">
            <v>0</v>
          </cell>
          <cell r="R2702">
            <v>0</v>
          </cell>
          <cell r="S2702">
            <v>0</v>
          </cell>
          <cell r="T2702">
            <v>0</v>
          </cell>
          <cell r="U2702">
            <v>0</v>
          </cell>
          <cell r="V2702">
            <v>0</v>
          </cell>
          <cell r="W2702">
            <v>0</v>
          </cell>
          <cell r="X2702">
            <v>0</v>
          </cell>
          <cell r="Y2702">
            <v>0</v>
          </cell>
          <cell r="Z2702">
            <v>0</v>
          </cell>
          <cell r="AA2702">
            <v>0</v>
          </cell>
          <cell r="AB2702">
            <v>0</v>
          </cell>
          <cell r="AC2702">
            <v>0</v>
          </cell>
          <cell r="AD2702">
            <v>0</v>
          </cell>
          <cell r="AE2702">
            <v>0</v>
          </cell>
          <cell r="AF2702">
            <v>0</v>
          </cell>
        </row>
        <row r="2703">
          <cell r="C2703" t="str">
            <v>618 MS COL MOD BEDWP GM %</v>
          </cell>
          <cell r="D2703" t="str">
            <v>618 MS COL MOD BED</v>
          </cell>
          <cell r="E2703" t="str">
            <v>WP GM %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  <cell r="O2703">
            <v>0</v>
          </cell>
          <cell r="P2703">
            <v>0</v>
          </cell>
          <cell r="Q2703">
            <v>0</v>
          </cell>
          <cell r="R2703">
            <v>0</v>
          </cell>
          <cell r="S2703">
            <v>0</v>
          </cell>
          <cell r="T2703">
            <v>0</v>
          </cell>
          <cell r="U2703">
            <v>0</v>
          </cell>
          <cell r="V2703">
            <v>0</v>
          </cell>
          <cell r="W2703">
            <v>0</v>
          </cell>
          <cell r="X2703">
            <v>0</v>
          </cell>
          <cell r="Y2703">
            <v>0</v>
          </cell>
          <cell r="Z2703">
            <v>0</v>
          </cell>
          <cell r="AA2703">
            <v>0</v>
          </cell>
          <cell r="AB2703">
            <v>0</v>
          </cell>
          <cell r="AC2703">
            <v>0</v>
          </cell>
          <cell r="AD2703">
            <v>0</v>
          </cell>
          <cell r="AE2703">
            <v>0</v>
          </cell>
          <cell r="AF2703">
            <v>0</v>
          </cell>
        </row>
        <row r="2704">
          <cell r="C2704" t="str">
            <v>618 MS COL MOD BEDWP GM Diff $ to CP GM %</v>
          </cell>
          <cell r="D2704" t="str">
            <v>618 MS COL MOD BED</v>
          </cell>
          <cell r="E2704" t="str">
            <v>WP GM Diff $ to CP GM %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  <cell r="O2704">
            <v>0</v>
          </cell>
          <cell r="P2704">
            <v>0</v>
          </cell>
          <cell r="Q2704">
            <v>0</v>
          </cell>
          <cell r="R2704">
            <v>0</v>
          </cell>
          <cell r="S2704">
            <v>0</v>
          </cell>
          <cell r="T2704">
            <v>0</v>
          </cell>
          <cell r="U2704">
            <v>0</v>
          </cell>
          <cell r="V2704">
            <v>0</v>
          </cell>
          <cell r="W2704">
            <v>0</v>
          </cell>
          <cell r="X2704">
            <v>0</v>
          </cell>
          <cell r="Y2704">
            <v>0</v>
          </cell>
          <cell r="Z2704">
            <v>0</v>
          </cell>
          <cell r="AA2704">
            <v>0</v>
          </cell>
          <cell r="AB2704">
            <v>0</v>
          </cell>
          <cell r="AC2704">
            <v>0</v>
          </cell>
          <cell r="AD2704">
            <v>0</v>
          </cell>
          <cell r="AE2704">
            <v>0</v>
          </cell>
          <cell r="AF2704">
            <v>0</v>
          </cell>
        </row>
        <row r="2705">
          <cell r="C2705" t="str">
            <v>618 MS COL MOD BEDWP GM Diff $ to MA GM %</v>
          </cell>
          <cell r="D2705" t="str">
            <v>618 MS COL MOD BED</v>
          </cell>
          <cell r="E2705" t="str">
            <v>WP GM Diff $ to MA GM %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  <cell r="O2705">
            <v>0</v>
          </cell>
          <cell r="P2705">
            <v>0</v>
          </cell>
          <cell r="Q2705">
            <v>0</v>
          </cell>
          <cell r="R2705">
            <v>0</v>
          </cell>
          <cell r="S2705">
            <v>0</v>
          </cell>
          <cell r="T2705">
            <v>0</v>
          </cell>
          <cell r="U2705">
            <v>0</v>
          </cell>
          <cell r="V2705">
            <v>0</v>
          </cell>
          <cell r="W2705">
            <v>0</v>
          </cell>
          <cell r="X2705">
            <v>0</v>
          </cell>
          <cell r="Y2705">
            <v>0</v>
          </cell>
          <cell r="Z2705">
            <v>0</v>
          </cell>
          <cell r="AA2705">
            <v>0</v>
          </cell>
          <cell r="AB2705">
            <v>0</v>
          </cell>
          <cell r="AC2705">
            <v>0</v>
          </cell>
          <cell r="AD2705">
            <v>0</v>
          </cell>
          <cell r="AE2705">
            <v>0</v>
          </cell>
          <cell r="AF2705">
            <v>0</v>
          </cell>
        </row>
        <row r="2706">
          <cell r="C2706" t="str">
            <v>618 MS COL MOD BEDWP Inv Adj $</v>
          </cell>
          <cell r="D2706" t="str">
            <v>618 MS COL MOD BED</v>
          </cell>
          <cell r="E2706" t="str">
            <v>WP Inv Adj $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  <cell r="O2706">
            <v>0</v>
          </cell>
          <cell r="P2706">
            <v>0</v>
          </cell>
          <cell r="Q2706">
            <v>0</v>
          </cell>
          <cell r="R2706">
            <v>0</v>
          </cell>
          <cell r="S2706">
            <v>0</v>
          </cell>
          <cell r="T2706">
            <v>0</v>
          </cell>
          <cell r="U2706">
            <v>0</v>
          </cell>
          <cell r="V2706">
            <v>0</v>
          </cell>
          <cell r="W2706">
            <v>0</v>
          </cell>
          <cell r="X2706">
            <v>0</v>
          </cell>
          <cell r="Y2706">
            <v>0</v>
          </cell>
          <cell r="Z2706">
            <v>0</v>
          </cell>
          <cell r="AA2706">
            <v>0</v>
          </cell>
          <cell r="AB2706">
            <v>0</v>
          </cell>
          <cell r="AC2706">
            <v>0</v>
          </cell>
          <cell r="AD2706">
            <v>0</v>
          </cell>
          <cell r="AE2706">
            <v>0</v>
          </cell>
          <cell r="AF2706">
            <v>0</v>
          </cell>
        </row>
        <row r="2707">
          <cell r="C2707" t="str">
            <v>618 MS COL MOD BEDWP Inv Adj %</v>
          </cell>
          <cell r="D2707" t="str">
            <v>618 MS COL MOD BED</v>
          </cell>
          <cell r="E2707" t="str">
            <v>WP Inv Adj %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  <cell r="O2707">
            <v>0</v>
          </cell>
          <cell r="P2707">
            <v>0</v>
          </cell>
          <cell r="Q2707">
            <v>0</v>
          </cell>
          <cell r="R2707">
            <v>0</v>
          </cell>
          <cell r="S2707">
            <v>0</v>
          </cell>
          <cell r="T2707">
            <v>0</v>
          </cell>
          <cell r="U2707">
            <v>0</v>
          </cell>
          <cell r="V2707">
            <v>0</v>
          </cell>
          <cell r="W2707">
            <v>0</v>
          </cell>
          <cell r="X2707">
            <v>0</v>
          </cell>
          <cell r="Y2707">
            <v>0</v>
          </cell>
          <cell r="Z2707">
            <v>0</v>
          </cell>
          <cell r="AA2707">
            <v>0</v>
          </cell>
          <cell r="AB2707">
            <v>0</v>
          </cell>
          <cell r="AC2707">
            <v>0</v>
          </cell>
          <cell r="AD2707">
            <v>0</v>
          </cell>
          <cell r="AE2707">
            <v>0</v>
          </cell>
          <cell r="AF2707">
            <v>0</v>
          </cell>
        </row>
        <row r="2708">
          <cell r="C2708" t="str">
            <v>618 MS COL MOD BEDWP MD Gross $</v>
          </cell>
          <cell r="D2708" t="str">
            <v>618 MS COL MOD BED</v>
          </cell>
          <cell r="E2708" t="str">
            <v>WP MD Gross $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  <cell r="O2708">
            <v>0</v>
          </cell>
          <cell r="P2708">
            <v>0</v>
          </cell>
          <cell r="Q2708">
            <v>0</v>
          </cell>
          <cell r="R2708">
            <v>0</v>
          </cell>
          <cell r="S2708">
            <v>0</v>
          </cell>
          <cell r="T2708">
            <v>0</v>
          </cell>
          <cell r="U2708">
            <v>0</v>
          </cell>
          <cell r="V2708">
            <v>0</v>
          </cell>
          <cell r="W2708">
            <v>0</v>
          </cell>
          <cell r="X2708">
            <v>0</v>
          </cell>
          <cell r="Y2708">
            <v>0</v>
          </cell>
          <cell r="Z2708">
            <v>0</v>
          </cell>
          <cell r="AA2708">
            <v>0</v>
          </cell>
          <cell r="AB2708">
            <v>0</v>
          </cell>
          <cell r="AC2708">
            <v>0</v>
          </cell>
          <cell r="AD2708">
            <v>0</v>
          </cell>
          <cell r="AE2708">
            <v>0</v>
          </cell>
          <cell r="AF2708">
            <v>0</v>
          </cell>
        </row>
        <row r="2709">
          <cell r="C2709" t="str">
            <v>618 MS COL MOD BEDWP MD Gross %</v>
          </cell>
          <cell r="D2709" t="str">
            <v>618 MS COL MOD BED</v>
          </cell>
          <cell r="E2709" t="str">
            <v>WP MD Gross %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  <cell r="O2709">
            <v>0</v>
          </cell>
          <cell r="P2709">
            <v>0</v>
          </cell>
          <cell r="Q2709">
            <v>0</v>
          </cell>
          <cell r="R2709">
            <v>0</v>
          </cell>
          <cell r="S2709">
            <v>0</v>
          </cell>
          <cell r="T2709">
            <v>0</v>
          </cell>
          <cell r="U2709">
            <v>0</v>
          </cell>
          <cell r="V2709">
            <v>0</v>
          </cell>
          <cell r="W2709">
            <v>0</v>
          </cell>
          <cell r="X2709">
            <v>0</v>
          </cell>
          <cell r="Y2709">
            <v>0</v>
          </cell>
          <cell r="Z2709">
            <v>0</v>
          </cell>
          <cell r="AA2709">
            <v>0</v>
          </cell>
          <cell r="AB2709">
            <v>0</v>
          </cell>
          <cell r="AC2709">
            <v>0</v>
          </cell>
          <cell r="AD2709">
            <v>0</v>
          </cell>
          <cell r="AE2709">
            <v>0</v>
          </cell>
          <cell r="AF2709">
            <v>0</v>
          </cell>
        </row>
        <row r="2710">
          <cell r="C2710" t="str">
            <v>618 MS COL MOD BEDWP MD Net $</v>
          </cell>
          <cell r="D2710" t="str">
            <v>618 MS COL MOD BED</v>
          </cell>
          <cell r="E2710" t="str">
            <v>WP MD Net $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>
            <v>0</v>
          </cell>
          <cell r="P2710">
            <v>0</v>
          </cell>
          <cell r="Q2710">
            <v>0</v>
          </cell>
          <cell r="R2710">
            <v>0</v>
          </cell>
          <cell r="S2710">
            <v>0</v>
          </cell>
          <cell r="T2710">
            <v>0</v>
          </cell>
          <cell r="U2710">
            <v>0</v>
          </cell>
          <cell r="V2710">
            <v>0</v>
          </cell>
          <cell r="W2710">
            <v>0</v>
          </cell>
          <cell r="X2710">
            <v>0</v>
          </cell>
          <cell r="Y2710">
            <v>0</v>
          </cell>
          <cell r="Z2710">
            <v>0</v>
          </cell>
          <cell r="AA2710">
            <v>0</v>
          </cell>
          <cell r="AB2710">
            <v>0</v>
          </cell>
          <cell r="AC2710">
            <v>0</v>
          </cell>
          <cell r="AD2710">
            <v>0</v>
          </cell>
          <cell r="AE2710">
            <v>0</v>
          </cell>
          <cell r="AF2710">
            <v>0</v>
          </cell>
        </row>
        <row r="2711">
          <cell r="C2711" t="str">
            <v>618 MS COL MOD BEDWP MD Net %</v>
          </cell>
          <cell r="D2711" t="str">
            <v>618 MS COL MOD BED</v>
          </cell>
          <cell r="E2711" t="str">
            <v>WP MD Net %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  <cell r="O2711">
            <v>0</v>
          </cell>
          <cell r="P2711">
            <v>0</v>
          </cell>
          <cell r="Q2711">
            <v>0</v>
          </cell>
          <cell r="R2711">
            <v>0</v>
          </cell>
          <cell r="S2711">
            <v>0</v>
          </cell>
          <cell r="T2711">
            <v>0</v>
          </cell>
          <cell r="U2711">
            <v>0</v>
          </cell>
          <cell r="V2711">
            <v>0</v>
          </cell>
          <cell r="W2711">
            <v>0</v>
          </cell>
          <cell r="X2711">
            <v>0</v>
          </cell>
          <cell r="Y2711">
            <v>0</v>
          </cell>
          <cell r="Z2711">
            <v>0</v>
          </cell>
          <cell r="AA2711">
            <v>0</v>
          </cell>
          <cell r="AB2711">
            <v>0</v>
          </cell>
          <cell r="AC2711">
            <v>0</v>
          </cell>
          <cell r="AD2711">
            <v>0</v>
          </cell>
          <cell r="AE2711">
            <v>0</v>
          </cell>
          <cell r="AF2711">
            <v>0</v>
          </cell>
        </row>
        <row r="2712">
          <cell r="C2712" t="str">
            <v>618 MS COL MOD BEDWP MD Net Diff $ to CP GM %</v>
          </cell>
          <cell r="D2712" t="str">
            <v>618 MS COL MOD BED</v>
          </cell>
          <cell r="E2712" t="str">
            <v>WP MD Net Diff $ to CP GM %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  <cell r="O2712">
            <v>0</v>
          </cell>
          <cell r="P2712">
            <v>0</v>
          </cell>
          <cell r="Q2712">
            <v>0</v>
          </cell>
          <cell r="R2712">
            <v>0</v>
          </cell>
          <cell r="S2712">
            <v>0</v>
          </cell>
          <cell r="T2712">
            <v>0</v>
          </cell>
          <cell r="U2712">
            <v>0</v>
          </cell>
          <cell r="V2712">
            <v>0</v>
          </cell>
          <cell r="W2712">
            <v>0</v>
          </cell>
          <cell r="X2712">
            <v>0</v>
          </cell>
          <cell r="Y2712">
            <v>0</v>
          </cell>
          <cell r="Z2712">
            <v>0</v>
          </cell>
          <cell r="AA2712">
            <v>0</v>
          </cell>
          <cell r="AB2712">
            <v>0</v>
          </cell>
          <cell r="AC2712">
            <v>0</v>
          </cell>
          <cell r="AD2712">
            <v>0</v>
          </cell>
          <cell r="AE2712">
            <v>0</v>
          </cell>
          <cell r="AF2712">
            <v>0</v>
          </cell>
        </row>
        <row r="2713">
          <cell r="C2713" t="str">
            <v>618 MS COL MOD BEDWP MD Net Diff $ to MA GM %</v>
          </cell>
          <cell r="D2713" t="str">
            <v>618 MS COL MOD BED</v>
          </cell>
          <cell r="E2713" t="str">
            <v>WP MD Net Diff $ to MA GM %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  <cell r="O2713">
            <v>0</v>
          </cell>
          <cell r="P2713">
            <v>0</v>
          </cell>
          <cell r="Q2713">
            <v>0</v>
          </cell>
          <cell r="R2713">
            <v>0</v>
          </cell>
          <cell r="S2713">
            <v>0</v>
          </cell>
          <cell r="T2713">
            <v>0</v>
          </cell>
          <cell r="U2713">
            <v>0</v>
          </cell>
          <cell r="V2713">
            <v>0</v>
          </cell>
          <cell r="W2713">
            <v>0</v>
          </cell>
          <cell r="X2713">
            <v>0</v>
          </cell>
          <cell r="Y2713">
            <v>0</v>
          </cell>
          <cell r="Z2713">
            <v>0</v>
          </cell>
          <cell r="AA2713">
            <v>0</v>
          </cell>
          <cell r="AB2713">
            <v>0</v>
          </cell>
          <cell r="AC2713">
            <v>0</v>
          </cell>
          <cell r="AD2713">
            <v>0</v>
          </cell>
          <cell r="AE2713">
            <v>0</v>
          </cell>
          <cell r="AF2713">
            <v>0</v>
          </cell>
        </row>
        <row r="2714">
          <cell r="C2714" t="str">
            <v>618 MS COL MOD BEDWP MD Perm $</v>
          </cell>
          <cell r="D2714" t="str">
            <v>618 MS COL MOD BED</v>
          </cell>
          <cell r="E2714" t="str">
            <v>WP MD Perm $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  <cell r="O2714">
            <v>0</v>
          </cell>
          <cell r="P2714">
            <v>0</v>
          </cell>
          <cell r="Q2714">
            <v>0</v>
          </cell>
          <cell r="R2714">
            <v>0</v>
          </cell>
          <cell r="S2714">
            <v>0</v>
          </cell>
          <cell r="T2714">
            <v>0</v>
          </cell>
          <cell r="U2714">
            <v>0</v>
          </cell>
          <cell r="V2714">
            <v>0</v>
          </cell>
          <cell r="W2714">
            <v>0</v>
          </cell>
          <cell r="X2714">
            <v>0</v>
          </cell>
          <cell r="Y2714">
            <v>0</v>
          </cell>
          <cell r="Z2714">
            <v>0</v>
          </cell>
          <cell r="AA2714">
            <v>0</v>
          </cell>
          <cell r="AB2714">
            <v>0</v>
          </cell>
          <cell r="AC2714">
            <v>0</v>
          </cell>
          <cell r="AD2714">
            <v>0</v>
          </cell>
          <cell r="AE2714">
            <v>0</v>
          </cell>
          <cell r="AF2714">
            <v>0</v>
          </cell>
        </row>
        <row r="2715">
          <cell r="C2715" t="str">
            <v>618 MS COL MOD BEDWP MD Perm %</v>
          </cell>
          <cell r="D2715" t="str">
            <v>618 MS COL MOD BED</v>
          </cell>
          <cell r="E2715" t="str">
            <v>WP MD Perm %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  <cell r="O2715">
            <v>0</v>
          </cell>
          <cell r="P2715">
            <v>0</v>
          </cell>
          <cell r="Q2715">
            <v>0</v>
          </cell>
          <cell r="R2715">
            <v>0</v>
          </cell>
          <cell r="S2715">
            <v>0</v>
          </cell>
          <cell r="T2715">
            <v>0</v>
          </cell>
          <cell r="U2715">
            <v>0</v>
          </cell>
          <cell r="V2715">
            <v>0</v>
          </cell>
          <cell r="W2715">
            <v>0</v>
          </cell>
          <cell r="X2715">
            <v>0</v>
          </cell>
          <cell r="Y2715">
            <v>0</v>
          </cell>
          <cell r="Z2715">
            <v>0</v>
          </cell>
          <cell r="AA2715">
            <v>0</v>
          </cell>
          <cell r="AB2715">
            <v>0</v>
          </cell>
          <cell r="AC2715">
            <v>0</v>
          </cell>
          <cell r="AD2715">
            <v>0</v>
          </cell>
          <cell r="AE2715">
            <v>0</v>
          </cell>
          <cell r="AF2715">
            <v>0</v>
          </cell>
        </row>
        <row r="2716">
          <cell r="C2716" t="str">
            <v>618 MS COL MOD BEDWP MD POS $</v>
          </cell>
          <cell r="D2716" t="str">
            <v>618 MS COL MOD BED</v>
          </cell>
          <cell r="E2716" t="str">
            <v>WP MD POS $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  <cell r="O2716">
            <v>0</v>
          </cell>
          <cell r="P2716">
            <v>0</v>
          </cell>
          <cell r="Q2716">
            <v>0</v>
          </cell>
          <cell r="R2716">
            <v>0</v>
          </cell>
          <cell r="S2716">
            <v>0</v>
          </cell>
          <cell r="T2716">
            <v>0</v>
          </cell>
          <cell r="U2716">
            <v>0</v>
          </cell>
          <cell r="V2716">
            <v>0</v>
          </cell>
          <cell r="W2716">
            <v>0</v>
          </cell>
          <cell r="X2716">
            <v>0</v>
          </cell>
          <cell r="Y2716">
            <v>0</v>
          </cell>
          <cell r="Z2716">
            <v>0</v>
          </cell>
          <cell r="AA2716">
            <v>0</v>
          </cell>
          <cell r="AB2716">
            <v>0</v>
          </cell>
          <cell r="AC2716">
            <v>0</v>
          </cell>
          <cell r="AD2716">
            <v>0</v>
          </cell>
          <cell r="AE2716">
            <v>0</v>
          </cell>
          <cell r="AF2716">
            <v>0</v>
          </cell>
        </row>
        <row r="2717">
          <cell r="C2717" t="str">
            <v>618 MS COL MOD BEDWP MD POS $ on Sls Alt Fulfill $</v>
          </cell>
          <cell r="D2717" t="str">
            <v>618 MS COL MOD BED</v>
          </cell>
          <cell r="E2717" t="str">
            <v>WP MD POS $ on Sls Alt Fulfill $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  <cell r="O2717">
            <v>0</v>
          </cell>
          <cell r="P2717">
            <v>0</v>
          </cell>
          <cell r="Q2717">
            <v>0</v>
          </cell>
          <cell r="R2717">
            <v>0</v>
          </cell>
          <cell r="S2717">
            <v>0</v>
          </cell>
          <cell r="T2717">
            <v>0</v>
          </cell>
          <cell r="U2717">
            <v>0</v>
          </cell>
          <cell r="V2717">
            <v>0</v>
          </cell>
          <cell r="W2717">
            <v>0</v>
          </cell>
          <cell r="X2717">
            <v>0</v>
          </cell>
          <cell r="Y2717">
            <v>0</v>
          </cell>
          <cell r="Z2717">
            <v>0</v>
          </cell>
          <cell r="AA2717">
            <v>0</v>
          </cell>
          <cell r="AB2717">
            <v>0</v>
          </cell>
          <cell r="AC2717">
            <v>0</v>
          </cell>
          <cell r="AD2717">
            <v>0</v>
          </cell>
          <cell r="AE2717">
            <v>0</v>
          </cell>
          <cell r="AF2717">
            <v>0</v>
          </cell>
        </row>
        <row r="2718">
          <cell r="C2718" t="str">
            <v>618 MS COL MOD BEDWP MD POS $ on Sls Net Fulfilled $</v>
          </cell>
          <cell r="D2718" t="str">
            <v>618 MS COL MOD BED</v>
          </cell>
          <cell r="E2718" t="str">
            <v>WP MD POS $ on Sls Net Fulfilled $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  <cell r="O2718">
            <v>0</v>
          </cell>
          <cell r="P2718">
            <v>0</v>
          </cell>
          <cell r="Q2718">
            <v>0</v>
          </cell>
          <cell r="R2718">
            <v>0</v>
          </cell>
          <cell r="S2718">
            <v>0</v>
          </cell>
          <cell r="T2718">
            <v>0</v>
          </cell>
          <cell r="U2718">
            <v>0</v>
          </cell>
          <cell r="V2718">
            <v>0</v>
          </cell>
          <cell r="W2718">
            <v>0</v>
          </cell>
          <cell r="X2718">
            <v>0</v>
          </cell>
          <cell r="Y2718">
            <v>0</v>
          </cell>
          <cell r="Z2718">
            <v>0</v>
          </cell>
          <cell r="AA2718">
            <v>0</v>
          </cell>
          <cell r="AB2718">
            <v>0</v>
          </cell>
          <cell r="AC2718">
            <v>0</v>
          </cell>
          <cell r="AD2718">
            <v>0</v>
          </cell>
          <cell r="AE2718">
            <v>0</v>
          </cell>
          <cell r="AF2718">
            <v>0</v>
          </cell>
        </row>
        <row r="2719">
          <cell r="C2719" t="str">
            <v>618 MS COL MOD BEDWP MD POS $ on Sls Net Fulfilled $ var LY %</v>
          </cell>
          <cell r="D2719" t="str">
            <v>618 MS COL MOD BED</v>
          </cell>
          <cell r="E2719" t="str">
            <v>WP MD POS $ on Sls Net Fulfilled $ var LY %</v>
          </cell>
          <cell r="F2719">
            <v>-1</v>
          </cell>
          <cell r="G2719">
            <v>-1</v>
          </cell>
          <cell r="H2719">
            <v>-1</v>
          </cell>
          <cell r="I2719">
            <v>-1</v>
          </cell>
          <cell r="J2719">
            <v>-1</v>
          </cell>
          <cell r="K2719">
            <v>-1</v>
          </cell>
          <cell r="L2719">
            <v>-1</v>
          </cell>
          <cell r="M2719">
            <v>-1</v>
          </cell>
          <cell r="N2719">
            <v>-1</v>
          </cell>
          <cell r="O2719">
            <v>-1</v>
          </cell>
          <cell r="P2719">
            <v>-1</v>
          </cell>
          <cell r="Q2719">
            <v>-1</v>
          </cell>
          <cell r="R2719">
            <v>0</v>
          </cell>
          <cell r="S2719">
            <v>0</v>
          </cell>
          <cell r="T2719">
            <v>0</v>
          </cell>
          <cell r="U2719">
            <v>0</v>
          </cell>
          <cell r="V2719">
            <v>0</v>
          </cell>
          <cell r="W2719">
            <v>0</v>
          </cell>
          <cell r="X2719">
            <v>0</v>
          </cell>
          <cell r="Y2719">
            <v>0</v>
          </cell>
          <cell r="Z2719">
            <v>0</v>
          </cell>
          <cell r="AA2719">
            <v>0</v>
          </cell>
          <cell r="AB2719">
            <v>0</v>
          </cell>
          <cell r="AC2719">
            <v>0</v>
          </cell>
          <cell r="AD2719">
            <v>0</v>
          </cell>
          <cell r="AE2719">
            <v>0</v>
          </cell>
          <cell r="AF2719">
            <v>0</v>
          </cell>
        </row>
        <row r="2720">
          <cell r="C2720" t="str">
            <v>618 MS COL MOD BEDWP MD POS $ on Sls Net Fulfilled % on MD POS Fulfilled</v>
          </cell>
          <cell r="D2720" t="str">
            <v>618 MS COL MOD BED</v>
          </cell>
          <cell r="E2720" t="str">
            <v>WP MD POS $ on Sls Net Fulfilled % on MD POS Fulfilled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-7.6079999999999997</v>
          </cell>
          <cell r="N2720">
            <v>0.85299999999999998</v>
          </cell>
          <cell r="O2720">
            <v>0</v>
          </cell>
          <cell r="P2720">
            <v>-8.9770000000000003</v>
          </cell>
          <cell r="Q2720">
            <v>0.432</v>
          </cell>
          <cell r="R2720">
            <v>0</v>
          </cell>
          <cell r="S2720">
            <v>0</v>
          </cell>
          <cell r="T2720">
            <v>0</v>
          </cell>
          <cell r="U2720">
            <v>0</v>
          </cell>
          <cell r="V2720">
            <v>0</v>
          </cell>
          <cell r="W2720">
            <v>0</v>
          </cell>
          <cell r="X2720">
            <v>0</v>
          </cell>
          <cell r="Y2720">
            <v>0</v>
          </cell>
          <cell r="Z2720">
            <v>0</v>
          </cell>
          <cell r="AA2720">
            <v>0</v>
          </cell>
          <cell r="AB2720">
            <v>0</v>
          </cell>
          <cell r="AC2720">
            <v>0</v>
          </cell>
          <cell r="AD2720">
            <v>0</v>
          </cell>
          <cell r="AE2720">
            <v>0</v>
          </cell>
          <cell r="AF2720">
            <v>0</v>
          </cell>
        </row>
        <row r="2721">
          <cell r="C2721" t="str">
            <v>618 MS COL MOD BEDWP MD POS $ on Sls Non Financial Cross Divisional $</v>
          </cell>
          <cell r="D2721" t="str">
            <v>618 MS COL MOD BED</v>
          </cell>
          <cell r="E2721" t="str">
            <v>WP MD POS $ on Sls Non Financial Cross Divisional $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  <cell r="O2721">
            <v>0</v>
          </cell>
          <cell r="P2721">
            <v>0</v>
          </cell>
          <cell r="Q2721">
            <v>0</v>
          </cell>
          <cell r="R2721">
            <v>0</v>
          </cell>
          <cell r="S2721">
            <v>0</v>
          </cell>
          <cell r="T2721">
            <v>0</v>
          </cell>
          <cell r="U2721">
            <v>0</v>
          </cell>
          <cell r="V2721">
            <v>0</v>
          </cell>
          <cell r="W2721">
            <v>0</v>
          </cell>
          <cell r="X2721">
            <v>0</v>
          </cell>
          <cell r="Y2721">
            <v>0</v>
          </cell>
          <cell r="Z2721">
            <v>0</v>
          </cell>
          <cell r="AA2721">
            <v>0</v>
          </cell>
          <cell r="AB2721">
            <v>0</v>
          </cell>
          <cell r="AC2721">
            <v>0</v>
          </cell>
          <cell r="AD2721">
            <v>0</v>
          </cell>
          <cell r="AE2721">
            <v>0</v>
          </cell>
          <cell r="AF2721">
            <v>0</v>
          </cell>
        </row>
        <row r="2722">
          <cell r="C2722" t="str">
            <v>618 MS COL MOD BEDWP MD POS $ on Sls on Owned Inv $</v>
          </cell>
          <cell r="D2722" t="str">
            <v>618 MS COL MOD BED</v>
          </cell>
          <cell r="E2722" t="str">
            <v>WP MD POS $ on Sls on Owned Inv $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  <cell r="O2722">
            <v>0</v>
          </cell>
          <cell r="P2722">
            <v>0</v>
          </cell>
          <cell r="Q2722">
            <v>0</v>
          </cell>
          <cell r="R2722">
            <v>0</v>
          </cell>
          <cell r="S2722">
            <v>0</v>
          </cell>
          <cell r="T2722">
            <v>0</v>
          </cell>
          <cell r="U2722">
            <v>0</v>
          </cell>
          <cell r="V2722">
            <v>0</v>
          </cell>
          <cell r="W2722">
            <v>0</v>
          </cell>
          <cell r="X2722">
            <v>0</v>
          </cell>
          <cell r="Y2722">
            <v>0</v>
          </cell>
          <cell r="Z2722">
            <v>0</v>
          </cell>
          <cell r="AA2722">
            <v>0</v>
          </cell>
          <cell r="AB2722">
            <v>0</v>
          </cell>
          <cell r="AC2722">
            <v>0</v>
          </cell>
          <cell r="AD2722">
            <v>0</v>
          </cell>
          <cell r="AE2722">
            <v>0</v>
          </cell>
          <cell r="AF2722">
            <v>0</v>
          </cell>
        </row>
        <row r="2723">
          <cell r="C2723" t="str">
            <v>618 MS COL MOD BEDWP MD POS $ on Sls Vendor Filled $</v>
          </cell>
          <cell r="D2723" t="str">
            <v>618 MS COL MOD BED</v>
          </cell>
          <cell r="E2723" t="str">
            <v>WP MD POS $ on Sls Vendor Filled $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  <cell r="O2723">
            <v>0</v>
          </cell>
          <cell r="P2723">
            <v>0</v>
          </cell>
          <cell r="Q2723">
            <v>0</v>
          </cell>
          <cell r="R2723">
            <v>0</v>
          </cell>
          <cell r="S2723">
            <v>0</v>
          </cell>
          <cell r="T2723">
            <v>0</v>
          </cell>
          <cell r="U2723">
            <v>0</v>
          </cell>
          <cell r="V2723">
            <v>0</v>
          </cell>
          <cell r="W2723">
            <v>0</v>
          </cell>
          <cell r="X2723">
            <v>0</v>
          </cell>
          <cell r="Y2723">
            <v>0</v>
          </cell>
          <cell r="Z2723">
            <v>0</v>
          </cell>
          <cell r="AA2723">
            <v>0</v>
          </cell>
          <cell r="AB2723">
            <v>0</v>
          </cell>
          <cell r="AC2723">
            <v>0</v>
          </cell>
          <cell r="AD2723">
            <v>0</v>
          </cell>
          <cell r="AE2723">
            <v>0</v>
          </cell>
          <cell r="AF2723">
            <v>0</v>
          </cell>
        </row>
        <row r="2724">
          <cell r="C2724" t="str">
            <v>618 MS COL MOD BEDWP MD POS %</v>
          </cell>
          <cell r="D2724" t="str">
            <v>618 MS COL MOD BED</v>
          </cell>
          <cell r="E2724" t="str">
            <v>WP MD POS %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  <cell r="O2724">
            <v>0</v>
          </cell>
          <cell r="P2724">
            <v>0</v>
          </cell>
          <cell r="Q2724">
            <v>0</v>
          </cell>
          <cell r="R2724">
            <v>0</v>
          </cell>
          <cell r="S2724">
            <v>0</v>
          </cell>
          <cell r="T2724">
            <v>0</v>
          </cell>
          <cell r="U2724">
            <v>0</v>
          </cell>
          <cell r="V2724">
            <v>0</v>
          </cell>
          <cell r="W2724">
            <v>0</v>
          </cell>
          <cell r="X2724">
            <v>0</v>
          </cell>
          <cell r="Y2724">
            <v>0</v>
          </cell>
          <cell r="Z2724">
            <v>0</v>
          </cell>
          <cell r="AA2724">
            <v>0</v>
          </cell>
          <cell r="AB2724">
            <v>0</v>
          </cell>
          <cell r="AC2724">
            <v>0</v>
          </cell>
          <cell r="AD2724">
            <v>0</v>
          </cell>
          <cell r="AE2724">
            <v>0</v>
          </cell>
          <cell r="AF2724">
            <v>0</v>
          </cell>
        </row>
        <row r="2725">
          <cell r="C2725" t="str">
            <v>618 MS COL MOD BEDWP MD POS % on Sls Alt Fulfill $</v>
          </cell>
          <cell r="D2725" t="str">
            <v>618 MS COL MOD BED</v>
          </cell>
          <cell r="E2725" t="str">
            <v>WP MD POS % on Sls Alt Fulfill $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  <cell r="O2725">
            <v>0</v>
          </cell>
          <cell r="P2725">
            <v>0</v>
          </cell>
          <cell r="Q2725">
            <v>0</v>
          </cell>
          <cell r="R2725">
            <v>0</v>
          </cell>
          <cell r="S2725">
            <v>0</v>
          </cell>
          <cell r="T2725">
            <v>0</v>
          </cell>
          <cell r="U2725">
            <v>0</v>
          </cell>
          <cell r="V2725">
            <v>0</v>
          </cell>
          <cell r="W2725">
            <v>0</v>
          </cell>
          <cell r="X2725">
            <v>0</v>
          </cell>
          <cell r="Y2725">
            <v>0</v>
          </cell>
          <cell r="Z2725">
            <v>0</v>
          </cell>
          <cell r="AA2725">
            <v>0</v>
          </cell>
          <cell r="AB2725">
            <v>0</v>
          </cell>
          <cell r="AC2725">
            <v>0</v>
          </cell>
          <cell r="AD2725">
            <v>0</v>
          </cell>
          <cell r="AE2725">
            <v>0</v>
          </cell>
          <cell r="AF2725">
            <v>0</v>
          </cell>
        </row>
        <row r="2726">
          <cell r="C2726" t="str">
            <v>618 MS COL MOD BEDWP MD POS % on Sls Net Fulfilled $</v>
          </cell>
          <cell r="D2726" t="str">
            <v>618 MS COL MOD BED</v>
          </cell>
          <cell r="E2726" t="str">
            <v>WP MD POS % on Sls Net Fulfilled $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  <cell r="O2726">
            <v>0</v>
          </cell>
          <cell r="P2726">
            <v>0</v>
          </cell>
          <cell r="Q2726">
            <v>0</v>
          </cell>
          <cell r="R2726">
            <v>0</v>
          </cell>
          <cell r="S2726">
            <v>0</v>
          </cell>
          <cell r="T2726">
            <v>0</v>
          </cell>
          <cell r="U2726">
            <v>0</v>
          </cell>
          <cell r="V2726">
            <v>0</v>
          </cell>
          <cell r="W2726">
            <v>0</v>
          </cell>
          <cell r="X2726">
            <v>0</v>
          </cell>
          <cell r="Y2726">
            <v>0</v>
          </cell>
          <cell r="Z2726">
            <v>0</v>
          </cell>
          <cell r="AA2726">
            <v>0</v>
          </cell>
          <cell r="AB2726">
            <v>0</v>
          </cell>
          <cell r="AC2726">
            <v>0</v>
          </cell>
          <cell r="AD2726">
            <v>0</v>
          </cell>
          <cell r="AE2726">
            <v>0</v>
          </cell>
          <cell r="AF2726">
            <v>0</v>
          </cell>
        </row>
        <row r="2727">
          <cell r="C2727" t="str">
            <v>618 MS COL MOD BEDWP MD POS % on Sls Non Financial Cross Divisional $</v>
          </cell>
          <cell r="D2727" t="str">
            <v>618 MS COL MOD BED</v>
          </cell>
          <cell r="E2727" t="str">
            <v>WP MD POS % on Sls Non Financial Cross Divisional $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  <cell r="O2727">
            <v>0</v>
          </cell>
          <cell r="P2727">
            <v>0</v>
          </cell>
          <cell r="Q2727">
            <v>0</v>
          </cell>
          <cell r="R2727">
            <v>0</v>
          </cell>
          <cell r="S2727">
            <v>0</v>
          </cell>
          <cell r="T2727">
            <v>0</v>
          </cell>
          <cell r="U2727">
            <v>0</v>
          </cell>
          <cell r="V2727">
            <v>0</v>
          </cell>
          <cell r="W2727">
            <v>0</v>
          </cell>
          <cell r="X2727">
            <v>0</v>
          </cell>
          <cell r="Y2727">
            <v>0</v>
          </cell>
          <cell r="Z2727">
            <v>0</v>
          </cell>
          <cell r="AA2727">
            <v>0</v>
          </cell>
          <cell r="AB2727">
            <v>0</v>
          </cell>
          <cell r="AC2727">
            <v>0</v>
          </cell>
          <cell r="AD2727">
            <v>0</v>
          </cell>
          <cell r="AE2727">
            <v>0</v>
          </cell>
          <cell r="AF2727">
            <v>0</v>
          </cell>
        </row>
        <row r="2728">
          <cell r="C2728" t="str">
            <v>618 MS COL MOD BEDWP MD POS % on Sls on Owned Inv $</v>
          </cell>
          <cell r="D2728" t="str">
            <v>618 MS COL MOD BED</v>
          </cell>
          <cell r="E2728" t="str">
            <v>WP MD POS % on Sls on Owned Inv $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>
            <v>0</v>
          </cell>
          <cell r="P2728">
            <v>0</v>
          </cell>
          <cell r="Q2728">
            <v>0</v>
          </cell>
          <cell r="R2728">
            <v>0</v>
          </cell>
          <cell r="S2728">
            <v>0</v>
          </cell>
          <cell r="T2728">
            <v>0</v>
          </cell>
          <cell r="U2728">
            <v>0</v>
          </cell>
          <cell r="V2728">
            <v>0</v>
          </cell>
          <cell r="W2728">
            <v>0</v>
          </cell>
          <cell r="X2728">
            <v>0</v>
          </cell>
          <cell r="Y2728">
            <v>0</v>
          </cell>
          <cell r="Z2728">
            <v>0</v>
          </cell>
          <cell r="AA2728">
            <v>0</v>
          </cell>
          <cell r="AB2728">
            <v>0</v>
          </cell>
          <cell r="AC2728">
            <v>0</v>
          </cell>
          <cell r="AD2728">
            <v>0</v>
          </cell>
          <cell r="AE2728">
            <v>0</v>
          </cell>
          <cell r="AF2728">
            <v>0</v>
          </cell>
        </row>
        <row r="2729">
          <cell r="C2729" t="str">
            <v>618 MS COL MOD BEDWP MD POS % on Sls Vendor Filled $</v>
          </cell>
          <cell r="D2729" t="str">
            <v>618 MS COL MOD BED</v>
          </cell>
          <cell r="E2729" t="str">
            <v>WP MD POS % on Sls Vendor Filled $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  <cell r="O2729">
            <v>0</v>
          </cell>
          <cell r="P2729">
            <v>0</v>
          </cell>
          <cell r="Q2729">
            <v>0</v>
          </cell>
          <cell r="R2729">
            <v>0</v>
          </cell>
          <cell r="S2729">
            <v>0</v>
          </cell>
          <cell r="T2729">
            <v>0</v>
          </cell>
          <cell r="U2729">
            <v>0</v>
          </cell>
          <cell r="V2729">
            <v>0</v>
          </cell>
          <cell r="W2729">
            <v>0</v>
          </cell>
          <cell r="X2729">
            <v>0</v>
          </cell>
          <cell r="Y2729">
            <v>0</v>
          </cell>
          <cell r="Z2729">
            <v>0</v>
          </cell>
          <cell r="AA2729">
            <v>0</v>
          </cell>
          <cell r="AB2729">
            <v>0</v>
          </cell>
          <cell r="AC2729">
            <v>0</v>
          </cell>
          <cell r="AD2729">
            <v>0</v>
          </cell>
          <cell r="AE2729">
            <v>0</v>
          </cell>
          <cell r="AF2729">
            <v>0</v>
          </cell>
        </row>
        <row r="2730">
          <cell r="C2730" t="str">
            <v>618 MS COL MOD BEDWP MD POS Fulfilled $</v>
          </cell>
          <cell r="D2730" t="str">
            <v>618 MS COL MOD BED</v>
          </cell>
          <cell r="E2730" t="str">
            <v>WP MD POS Fulfilled $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  <cell r="O2730">
            <v>0</v>
          </cell>
          <cell r="P2730">
            <v>0</v>
          </cell>
          <cell r="Q2730">
            <v>0</v>
          </cell>
          <cell r="R2730">
            <v>0</v>
          </cell>
          <cell r="S2730">
            <v>0</v>
          </cell>
          <cell r="T2730">
            <v>0</v>
          </cell>
          <cell r="U2730">
            <v>0</v>
          </cell>
          <cell r="V2730">
            <v>0</v>
          </cell>
          <cell r="W2730">
            <v>0</v>
          </cell>
          <cell r="X2730">
            <v>0</v>
          </cell>
          <cell r="Y2730">
            <v>0</v>
          </cell>
          <cell r="Z2730">
            <v>0</v>
          </cell>
          <cell r="AA2730">
            <v>0</v>
          </cell>
          <cell r="AB2730">
            <v>0</v>
          </cell>
          <cell r="AC2730">
            <v>0</v>
          </cell>
          <cell r="AD2730">
            <v>0</v>
          </cell>
          <cell r="AE2730">
            <v>0</v>
          </cell>
          <cell r="AF2730">
            <v>0</v>
          </cell>
        </row>
        <row r="2731">
          <cell r="C2731" t="str">
            <v>618 MS COL MOD BEDWP MD POS Fulfilled %</v>
          </cell>
          <cell r="D2731" t="str">
            <v>618 MS COL MOD BED</v>
          </cell>
          <cell r="E2731" t="str">
            <v>WP MD POS Fulfilled %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  <cell r="O2731">
            <v>0</v>
          </cell>
          <cell r="P2731">
            <v>0</v>
          </cell>
          <cell r="Q2731">
            <v>0</v>
          </cell>
          <cell r="R2731">
            <v>0</v>
          </cell>
          <cell r="S2731">
            <v>0</v>
          </cell>
          <cell r="T2731">
            <v>0</v>
          </cell>
          <cell r="U2731">
            <v>0</v>
          </cell>
          <cell r="V2731">
            <v>0</v>
          </cell>
          <cell r="W2731">
            <v>0</v>
          </cell>
          <cell r="X2731">
            <v>0</v>
          </cell>
          <cell r="Y2731">
            <v>0</v>
          </cell>
          <cell r="Z2731">
            <v>0</v>
          </cell>
          <cell r="AA2731">
            <v>0</v>
          </cell>
          <cell r="AB2731">
            <v>0</v>
          </cell>
          <cell r="AC2731">
            <v>0</v>
          </cell>
          <cell r="AD2731">
            <v>0</v>
          </cell>
          <cell r="AE2731">
            <v>0</v>
          </cell>
          <cell r="AF2731">
            <v>0</v>
          </cell>
        </row>
        <row r="2732">
          <cell r="C2732" t="str">
            <v>618 MS COL MOD BEDWP MDA $</v>
          </cell>
          <cell r="D2732" t="str">
            <v>618 MS COL MOD BED</v>
          </cell>
          <cell r="E2732" t="str">
            <v>WP MDA $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  <cell r="O2732">
            <v>0</v>
          </cell>
          <cell r="P2732">
            <v>0</v>
          </cell>
          <cell r="Q2732">
            <v>0</v>
          </cell>
          <cell r="R2732">
            <v>0</v>
          </cell>
          <cell r="S2732">
            <v>0</v>
          </cell>
          <cell r="T2732">
            <v>0</v>
          </cell>
          <cell r="U2732">
            <v>0</v>
          </cell>
          <cell r="V2732">
            <v>0</v>
          </cell>
          <cell r="W2732">
            <v>0</v>
          </cell>
          <cell r="X2732">
            <v>0</v>
          </cell>
          <cell r="Y2732">
            <v>0</v>
          </cell>
          <cell r="Z2732">
            <v>0</v>
          </cell>
          <cell r="AA2732">
            <v>0</v>
          </cell>
          <cell r="AB2732">
            <v>0</v>
          </cell>
          <cell r="AC2732">
            <v>0</v>
          </cell>
          <cell r="AD2732">
            <v>0</v>
          </cell>
          <cell r="AE2732">
            <v>0</v>
          </cell>
          <cell r="AF2732">
            <v>0</v>
          </cell>
        </row>
        <row r="2733">
          <cell r="C2733" t="str">
            <v>618 MS COL MOD BEDWP MDA C$</v>
          </cell>
          <cell r="D2733" t="str">
            <v>618 MS COL MOD BED</v>
          </cell>
          <cell r="E2733" t="str">
            <v>WP MDA C$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  <cell r="O2733">
            <v>0</v>
          </cell>
          <cell r="P2733">
            <v>0</v>
          </cell>
          <cell r="Q2733">
            <v>0</v>
          </cell>
          <cell r="R2733">
            <v>0</v>
          </cell>
          <cell r="S2733">
            <v>0</v>
          </cell>
          <cell r="T2733">
            <v>0</v>
          </cell>
          <cell r="U2733">
            <v>0</v>
          </cell>
          <cell r="V2733">
            <v>0</v>
          </cell>
          <cell r="W2733">
            <v>0</v>
          </cell>
          <cell r="X2733">
            <v>0</v>
          </cell>
          <cell r="Y2733">
            <v>0</v>
          </cell>
          <cell r="Z2733">
            <v>0</v>
          </cell>
          <cell r="AA2733">
            <v>0</v>
          </cell>
          <cell r="AB2733">
            <v>0</v>
          </cell>
          <cell r="AC2733">
            <v>0</v>
          </cell>
          <cell r="AD2733">
            <v>0</v>
          </cell>
          <cell r="AE2733">
            <v>0</v>
          </cell>
          <cell r="AF2733">
            <v>0</v>
          </cell>
        </row>
        <row r="2734">
          <cell r="C2734" t="str">
            <v>618 MS COL MOD BEDWP MDA C$ % Rec Gross C$</v>
          </cell>
          <cell r="D2734" t="str">
            <v>618 MS COL MOD BED</v>
          </cell>
          <cell r="E2734" t="str">
            <v>WP MDA C$ % Rec Gross C$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  <cell r="O2734">
            <v>0</v>
          </cell>
          <cell r="P2734">
            <v>0</v>
          </cell>
          <cell r="Q2734">
            <v>0</v>
          </cell>
          <cell r="R2734">
            <v>0</v>
          </cell>
          <cell r="S2734">
            <v>0</v>
          </cell>
          <cell r="T2734">
            <v>0</v>
          </cell>
          <cell r="U2734">
            <v>0</v>
          </cell>
          <cell r="V2734">
            <v>0</v>
          </cell>
          <cell r="W2734">
            <v>0</v>
          </cell>
          <cell r="X2734">
            <v>0</v>
          </cell>
          <cell r="Y2734">
            <v>0</v>
          </cell>
          <cell r="Z2734">
            <v>0</v>
          </cell>
          <cell r="AA2734">
            <v>0</v>
          </cell>
          <cell r="AB2734">
            <v>0</v>
          </cell>
          <cell r="AC2734">
            <v>0</v>
          </cell>
          <cell r="AD2734">
            <v>0</v>
          </cell>
          <cell r="AE2734">
            <v>0</v>
          </cell>
          <cell r="AF2734">
            <v>0</v>
          </cell>
        </row>
        <row r="2735">
          <cell r="C2735" t="str">
            <v>618 MS COL MOD BEDWP MDA MU %</v>
          </cell>
          <cell r="D2735" t="str">
            <v>618 MS COL MOD BED</v>
          </cell>
          <cell r="E2735" t="str">
            <v>WP MDA MU %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  <cell r="O2735">
            <v>0</v>
          </cell>
          <cell r="P2735">
            <v>0</v>
          </cell>
          <cell r="Q2735">
            <v>0</v>
          </cell>
          <cell r="R2735">
            <v>0</v>
          </cell>
          <cell r="S2735">
            <v>0</v>
          </cell>
          <cell r="T2735">
            <v>0</v>
          </cell>
          <cell r="U2735">
            <v>0</v>
          </cell>
          <cell r="V2735">
            <v>0</v>
          </cell>
          <cell r="W2735">
            <v>0</v>
          </cell>
          <cell r="X2735">
            <v>0</v>
          </cell>
          <cell r="Y2735">
            <v>0</v>
          </cell>
          <cell r="Z2735">
            <v>0</v>
          </cell>
          <cell r="AA2735">
            <v>0</v>
          </cell>
          <cell r="AB2735">
            <v>0</v>
          </cell>
          <cell r="AC2735">
            <v>0</v>
          </cell>
          <cell r="AD2735">
            <v>0</v>
          </cell>
          <cell r="AE2735">
            <v>0</v>
          </cell>
          <cell r="AF2735">
            <v>0</v>
          </cell>
        </row>
        <row r="2736">
          <cell r="C2736" t="str">
            <v>618 MS COL MOD BEDWP MM $</v>
          </cell>
          <cell r="D2736" t="str">
            <v>618 MS COL MOD BED</v>
          </cell>
          <cell r="E2736" t="str">
            <v>WP MM $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  <cell r="O2736">
            <v>0</v>
          </cell>
          <cell r="P2736">
            <v>0</v>
          </cell>
          <cell r="Q2736">
            <v>0</v>
          </cell>
          <cell r="R2736">
            <v>0</v>
          </cell>
          <cell r="S2736">
            <v>0</v>
          </cell>
          <cell r="T2736">
            <v>0</v>
          </cell>
          <cell r="U2736">
            <v>0</v>
          </cell>
          <cell r="V2736">
            <v>0</v>
          </cell>
          <cell r="W2736">
            <v>0</v>
          </cell>
          <cell r="X2736">
            <v>0</v>
          </cell>
          <cell r="Y2736">
            <v>0</v>
          </cell>
          <cell r="Z2736">
            <v>0</v>
          </cell>
          <cell r="AA2736">
            <v>0</v>
          </cell>
          <cell r="AB2736">
            <v>0</v>
          </cell>
          <cell r="AC2736">
            <v>0</v>
          </cell>
          <cell r="AD2736">
            <v>0</v>
          </cell>
          <cell r="AE2736">
            <v>0</v>
          </cell>
          <cell r="AF2736">
            <v>0</v>
          </cell>
        </row>
        <row r="2737">
          <cell r="C2737" t="str">
            <v>618 MS COL MOD BEDWP MM %</v>
          </cell>
          <cell r="D2737" t="str">
            <v>618 MS COL MOD BED</v>
          </cell>
          <cell r="E2737" t="str">
            <v>WP MM %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  <cell r="O2737">
            <v>0</v>
          </cell>
          <cell r="P2737">
            <v>0</v>
          </cell>
          <cell r="Q2737">
            <v>0</v>
          </cell>
          <cell r="R2737">
            <v>0</v>
          </cell>
          <cell r="S2737">
            <v>0</v>
          </cell>
          <cell r="T2737">
            <v>0</v>
          </cell>
          <cell r="U2737">
            <v>0</v>
          </cell>
          <cell r="V2737">
            <v>0</v>
          </cell>
          <cell r="W2737">
            <v>0</v>
          </cell>
          <cell r="X2737">
            <v>0</v>
          </cell>
          <cell r="Y2737">
            <v>0</v>
          </cell>
          <cell r="Z2737">
            <v>0</v>
          </cell>
          <cell r="AA2737">
            <v>0</v>
          </cell>
          <cell r="AB2737">
            <v>0</v>
          </cell>
          <cell r="AC2737">
            <v>0</v>
          </cell>
          <cell r="AD2737">
            <v>0</v>
          </cell>
          <cell r="AE2737">
            <v>0</v>
          </cell>
          <cell r="AF2737">
            <v>0</v>
          </cell>
        </row>
        <row r="2738">
          <cell r="C2738" t="str">
            <v>618 MS COL MOD BEDWP MUGS %</v>
          </cell>
          <cell r="D2738" t="str">
            <v>618 MS COL MOD BED</v>
          </cell>
          <cell r="E2738" t="str">
            <v>WP MUGS %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  <cell r="O2738">
            <v>0</v>
          </cell>
          <cell r="P2738">
            <v>0</v>
          </cell>
          <cell r="Q2738">
            <v>0</v>
          </cell>
          <cell r="R2738">
            <v>0</v>
          </cell>
          <cell r="S2738">
            <v>0</v>
          </cell>
          <cell r="T2738">
            <v>0</v>
          </cell>
          <cell r="U2738">
            <v>0</v>
          </cell>
          <cell r="V2738">
            <v>0</v>
          </cell>
          <cell r="W2738">
            <v>0</v>
          </cell>
          <cell r="X2738">
            <v>0</v>
          </cell>
          <cell r="Y2738">
            <v>0</v>
          </cell>
          <cell r="Z2738">
            <v>0</v>
          </cell>
          <cell r="AA2738">
            <v>0</v>
          </cell>
          <cell r="AB2738">
            <v>0</v>
          </cell>
          <cell r="AC2738">
            <v>0</v>
          </cell>
          <cell r="AD2738">
            <v>0</v>
          </cell>
          <cell r="AE2738">
            <v>0</v>
          </cell>
          <cell r="AF2738">
            <v>0</v>
          </cell>
        </row>
        <row r="2739">
          <cell r="C2739" t="str">
            <v>618 MS COL MOD BEDWP Net MU %</v>
          </cell>
          <cell r="D2739" t="str">
            <v>618 MS COL MOD BED</v>
          </cell>
          <cell r="E2739" t="str">
            <v>WP Net MU %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  <cell r="O2739">
            <v>0</v>
          </cell>
          <cell r="P2739">
            <v>0</v>
          </cell>
          <cell r="Q2739">
            <v>0</v>
          </cell>
          <cell r="R2739">
            <v>0</v>
          </cell>
          <cell r="S2739">
            <v>0</v>
          </cell>
          <cell r="T2739">
            <v>0</v>
          </cell>
          <cell r="U2739">
            <v>0</v>
          </cell>
          <cell r="V2739">
            <v>0</v>
          </cell>
          <cell r="W2739">
            <v>0</v>
          </cell>
          <cell r="X2739">
            <v>0</v>
          </cell>
          <cell r="Y2739">
            <v>0</v>
          </cell>
          <cell r="Z2739">
            <v>0</v>
          </cell>
          <cell r="AA2739">
            <v>0</v>
          </cell>
          <cell r="AB2739">
            <v>0</v>
          </cell>
          <cell r="AC2739">
            <v>0</v>
          </cell>
          <cell r="AD2739">
            <v>0</v>
          </cell>
          <cell r="AE2739">
            <v>0</v>
          </cell>
          <cell r="AF2739">
            <v>0</v>
          </cell>
        </row>
        <row r="2740">
          <cell r="C2740" t="str">
            <v>618 MS COL MOD BEDWP Notes</v>
          </cell>
          <cell r="D2740" t="str">
            <v>618 MS COL MOD BED</v>
          </cell>
          <cell r="E2740" t="str">
            <v>WP Notes</v>
          </cell>
        </row>
        <row r="2741">
          <cell r="C2741" t="str">
            <v>618 MS COL MOD BEDWP OCS C$</v>
          </cell>
          <cell r="D2741" t="str">
            <v>618 MS COL MOD BED</v>
          </cell>
          <cell r="E2741" t="str">
            <v>WP OCS C$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  <cell r="O2741">
            <v>0</v>
          </cell>
          <cell r="P2741">
            <v>0</v>
          </cell>
          <cell r="Q2741">
            <v>0</v>
          </cell>
          <cell r="R2741">
            <v>0</v>
          </cell>
          <cell r="S2741">
            <v>0</v>
          </cell>
          <cell r="T2741">
            <v>0</v>
          </cell>
          <cell r="U2741">
            <v>0</v>
          </cell>
          <cell r="V2741">
            <v>0</v>
          </cell>
          <cell r="W2741">
            <v>0</v>
          </cell>
          <cell r="X2741">
            <v>0</v>
          </cell>
          <cell r="Y2741">
            <v>0</v>
          </cell>
          <cell r="Z2741">
            <v>0</v>
          </cell>
          <cell r="AA2741">
            <v>0</v>
          </cell>
          <cell r="AB2741">
            <v>0</v>
          </cell>
          <cell r="AC2741">
            <v>0</v>
          </cell>
          <cell r="AD2741">
            <v>0</v>
          </cell>
          <cell r="AE2741">
            <v>0</v>
          </cell>
          <cell r="AF2741">
            <v>0</v>
          </cell>
        </row>
        <row r="2742">
          <cell r="C2742" t="str">
            <v>618 MS COL MOD BEDWP Rec Gross $</v>
          </cell>
          <cell r="D2742" t="str">
            <v>618 MS COL MOD BED</v>
          </cell>
          <cell r="E2742" t="str">
            <v>WP Rec Gross $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  <cell r="O2742">
            <v>0</v>
          </cell>
          <cell r="P2742">
            <v>0</v>
          </cell>
          <cell r="Q2742">
            <v>0</v>
          </cell>
          <cell r="R2742">
            <v>0</v>
          </cell>
          <cell r="S2742">
            <v>0</v>
          </cell>
          <cell r="T2742">
            <v>0</v>
          </cell>
          <cell r="U2742">
            <v>0</v>
          </cell>
          <cell r="V2742">
            <v>0</v>
          </cell>
          <cell r="W2742">
            <v>0</v>
          </cell>
          <cell r="X2742">
            <v>0</v>
          </cell>
          <cell r="Y2742">
            <v>0</v>
          </cell>
          <cell r="Z2742">
            <v>0</v>
          </cell>
          <cell r="AA2742">
            <v>0</v>
          </cell>
          <cell r="AB2742">
            <v>0</v>
          </cell>
          <cell r="AC2742">
            <v>0</v>
          </cell>
          <cell r="AD2742">
            <v>0</v>
          </cell>
          <cell r="AE2742">
            <v>0</v>
          </cell>
          <cell r="AF2742">
            <v>0</v>
          </cell>
        </row>
        <row r="2743">
          <cell r="C2743" t="str">
            <v>618 MS COL MOD BEDWP Rec Gross $ % Seas</v>
          </cell>
          <cell r="D2743" t="str">
            <v>618 MS COL MOD BED</v>
          </cell>
          <cell r="E2743" t="str">
            <v>WP Rec Gross $ % Seas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  <cell r="O2743">
            <v>0</v>
          </cell>
          <cell r="P2743">
            <v>0</v>
          </cell>
          <cell r="Q2743">
            <v>0</v>
          </cell>
          <cell r="R2743">
            <v>0</v>
          </cell>
          <cell r="S2743">
            <v>0</v>
          </cell>
          <cell r="T2743">
            <v>0</v>
          </cell>
          <cell r="U2743">
            <v>0</v>
          </cell>
          <cell r="V2743">
            <v>0</v>
          </cell>
          <cell r="W2743">
            <v>0</v>
          </cell>
          <cell r="X2743">
            <v>0</v>
          </cell>
          <cell r="Y2743">
            <v>0</v>
          </cell>
          <cell r="Z2743">
            <v>0</v>
          </cell>
          <cell r="AA2743">
            <v>0</v>
          </cell>
          <cell r="AB2743">
            <v>0</v>
          </cell>
          <cell r="AC2743">
            <v>0</v>
          </cell>
          <cell r="AD2743">
            <v>0</v>
          </cell>
          <cell r="AE2743">
            <v>0</v>
          </cell>
          <cell r="AF2743">
            <v>0</v>
          </cell>
        </row>
        <row r="2744">
          <cell r="C2744" t="str">
            <v>618 MS COL MOD BEDWP Rec Gross $ var CCl CP %</v>
          </cell>
          <cell r="D2744" t="str">
            <v>618 MS COL MOD BED</v>
          </cell>
          <cell r="E2744" t="str">
            <v>WP Rec Gross $ var CCl CP %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  <cell r="O2744">
            <v>0</v>
          </cell>
          <cell r="P2744">
            <v>0</v>
          </cell>
          <cell r="Q2744">
            <v>0</v>
          </cell>
          <cell r="R2744">
            <v>0</v>
          </cell>
          <cell r="S2744">
            <v>0</v>
          </cell>
          <cell r="T2744">
            <v>0</v>
          </cell>
          <cell r="U2744">
            <v>0</v>
          </cell>
          <cell r="V2744">
            <v>0</v>
          </cell>
          <cell r="W2744">
            <v>0</v>
          </cell>
          <cell r="X2744">
            <v>0</v>
          </cell>
          <cell r="Y2744">
            <v>0</v>
          </cell>
          <cell r="Z2744">
            <v>0</v>
          </cell>
          <cell r="AA2744">
            <v>0</v>
          </cell>
          <cell r="AB2744">
            <v>0</v>
          </cell>
          <cell r="AC2744">
            <v>0</v>
          </cell>
          <cell r="AD2744">
            <v>0</v>
          </cell>
          <cell r="AE2744">
            <v>0</v>
          </cell>
          <cell r="AF2744">
            <v>0</v>
          </cell>
        </row>
        <row r="2745">
          <cell r="C2745" t="str">
            <v>618 MS COL MOD BEDWP Rec Gross $ var CVnd CP %</v>
          </cell>
          <cell r="D2745" t="str">
            <v>618 MS COL MOD BED</v>
          </cell>
          <cell r="E2745" t="str">
            <v>WP Rec Gross $ var CVnd CP %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  <cell r="Q2745">
            <v>0</v>
          </cell>
          <cell r="R2745">
            <v>0</v>
          </cell>
          <cell r="S2745">
            <v>0</v>
          </cell>
          <cell r="T2745">
            <v>0</v>
          </cell>
          <cell r="U2745">
            <v>0</v>
          </cell>
          <cell r="V2745">
            <v>0</v>
          </cell>
          <cell r="W2745">
            <v>0</v>
          </cell>
          <cell r="X2745">
            <v>0</v>
          </cell>
          <cell r="Y2745">
            <v>0</v>
          </cell>
          <cell r="Z2745">
            <v>0</v>
          </cell>
          <cell r="AA2745">
            <v>0</v>
          </cell>
          <cell r="AB2745">
            <v>0</v>
          </cell>
          <cell r="AC2745">
            <v>0</v>
          </cell>
          <cell r="AD2745">
            <v>0</v>
          </cell>
          <cell r="AE2745">
            <v>0</v>
          </cell>
          <cell r="AF2745">
            <v>0</v>
          </cell>
        </row>
        <row r="2746">
          <cell r="C2746" t="str">
            <v>618 MS COL MOD BEDWP Rec Gross $ var LDpt CP %</v>
          </cell>
          <cell r="D2746" t="str">
            <v>618 MS COL MOD BED</v>
          </cell>
          <cell r="E2746" t="str">
            <v>WP Rec Gross $ var LDpt CP %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  <cell r="O2746">
            <v>0</v>
          </cell>
          <cell r="P2746">
            <v>0</v>
          </cell>
          <cell r="Q2746">
            <v>0</v>
          </cell>
          <cell r="R2746">
            <v>0</v>
          </cell>
          <cell r="S2746">
            <v>0</v>
          </cell>
          <cell r="T2746">
            <v>0</v>
          </cell>
          <cell r="U2746">
            <v>0</v>
          </cell>
          <cell r="V2746">
            <v>0</v>
          </cell>
          <cell r="W2746">
            <v>0</v>
          </cell>
          <cell r="X2746">
            <v>0</v>
          </cell>
          <cell r="Y2746">
            <v>0</v>
          </cell>
          <cell r="Z2746">
            <v>0</v>
          </cell>
          <cell r="AA2746">
            <v>0</v>
          </cell>
          <cell r="AB2746">
            <v>0</v>
          </cell>
          <cell r="AC2746">
            <v>0</v>
          </cell>
          <cell r="AD2746">
            <v>0</v>
          </cell>
          <cell r="AE2746">
            <v>0</v>
          </cell>
          <cell r="AF2746">
            <v>0</v>
          </cell>
        </row>
        <row r="2747">
          <cell r="C2747" t="str">
            <v>618 MS COL MOD BEDWP Rec Gross $ var LY %</v>
          </cell>
          <cell r="D2747" t="str">
            <v>618 MS COL MOD BED</v>
          </cell>
          <cell r="E2747" t="str">
            <v>WP Rec Gross $ var LY %</v>
          </cell>
          <cell r="F2747">
            <v>-1</v>
          </cell>
          <cell r="G2747">
            <v>-1</v>
          </cell>
          <cell r="H2747">
            <v>-1</v>
          </cell>
          <cell r="I2747">
            <v>-1</v>
          </cell>
          <cell r="J2747">
            <v>-1</v>
          </cell>
          <cell r="K2747">
            <v>-1</v>
          </cell>
          <cell r="L2747">
            <v>-1</v>
          </cell>
          <cell r="M2747">
            <v>-1</v>
          </cell>
          <cell r="N2747">
            <v>-1</v>
          </cell>
          <cell r="O2747">
            <v>-1</v>
          </cell>
          <cell r="P2747">
            <v>-1</v>
          </cell>
          <cell r="Q2747">
            <v>-1</v>
          </cell>
          <cell r="R2747">
            <v>0</v>
          </cell>
          <cell r="S2747">
            <v>0</v>
          </cell>
          <cell r="T2747">
            <v>0</v>
          </cell>
          <cell r="U2747">
            <v>0</v>
          </cell>
          <cell r="V2747">
            <v>0</v>
          </cell>
          <cell r="W2747">
            <v>0</v>
          </cell>
          <cell r="X2747">
            <v>0</v>
          </cell>
          <cell r="Y2747">
            <v>0</v>
          </cell>
          <cell r="Z2747">
            <v>0</v>
          </cell>
          <cell r="AA2747">
            <v>0</v>
          </cell>
          <cell r="AB2747">
            <v>0</v>
          </cell>
          <cell r="AC2747">
            <v>0</v>
          </cell>
          <cell r="AD2747">
            <v>0</v>
          </cell>
          <cell r="AE2747">
            <v>0</v>
          </cell>
          <cell r="AF2747">
            <v>0</v>
          </cell>
        </row>
        <row r="2748">
          <cell r="C2748" t="str">
            <v>618 MS COL MOD BEDWP Rec Gross $ var Reductions on Ttl Fulfill Sls + RTV Lag %</v>
          </cell>
          <cell r="D2748" t="str">
            <v>618 MS COL MOD BED</v>
          </cell>
          <cell r="E2748" t="str">
            <v>WP Rec Gross $ var Reductions on Ttl Fulfill Sls + RTV Lag %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  <cell r="O2748">
            <v>0</v>
          </cell>
          <cell r="P2748">
            <v>0</v>
          </cell>
          <cell r="Q2748">
            <v>0</v>
          </cell>
          <cell r="R2748">
            <v>0</v>
          </cell>
          <cell r="S2748">
            <v>0</v>
          </cell>
          <cell r="T2748">
            <v>0</v>
          </cell>
          <cell r="U2748">
            <v>0</v>
          </cell>
          <cell r="V2748">
            <v>0</v>
          </cell>
          <cell r="W2748">
            <v>0</v>
          </cell>
          <cell r="X2748">
            <v>0</v>
          </cell>
          <cell r="Y2748">
            <v>0</v>
          </cell>
          <cell r="Z2748">
            <v>0</v>
          </cell>
          <cell r="AA2748">
            <v>0</v>
          </cell>
          <cell r="AB2748">
            <v>0</v>
          </cell>
          <cell r="AC2748">
            <v>0</v>
          </cell>
          <cell r="AD2748">
            <v>0</v>
          </cell>
          <cell r="AE2748">
            <v>0</v>
          </cell>
          <cell r="AF2748">
            <v>0</v>
          </cell>
        </row>
        <row r="2749">
          <cell r="C2749" t="str">
            <v>618 MS COL MOD BEDWP Rec Gross % Reductions + RTV</v>
          </cell>
          <cell r="D2749" t="str">
            <v>618 MS COL MOD BED</v>
          </cell>
          <cell r="E2749" t="str">
            <v>WP Rec Gross % Reductions + RTV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  <cell r="O2749">
            <v>0</v>
          </cell>
          <cell r="P2749">
            <v>0</v>
          </cell>
          <cell r="Q2749">
            <v>0</v>
          </cell>
          <cell r="R2749">
            <v>0</v>
          </cell>
          <cell r="S2749">
            <v>0</v>
          </cell>
          <cell r="T2749">
            <v>0</v>
          </cell>
          <cell r="U2749">
            <v>0</v>
          </cell>
          <cell r="V2749">
            <v>0</v>
          </cell>
          <cell r="W2749">
            <v>0</v>
          </cell>
          <cell r="X2749">
            <v>0</v>
          </cell>
          <cell r="Y2749">
            <v>0</v>
          </cell>
          <cell r="Z2749">
            <v>0</v>
          </cell>
          <cell r="AA2749">
            <v>0</v>
          </cell>
          <cell r="AB2749">
            <v>0</v>
          </cell>
          <cell r="AC2749">
            <v>0</v>
          </cell>
          <cell r="AD2749">
            <v>0</v>
          </cell>
          <cell r="AE2749">
            <v>0</v>
          </cell>
          <cell r="AF2749">
            <v>0</v>
          </cell>
        </row>
        <row r="2750">
          <cell r="C2750" t="str">
            <v>618 MS COL MOD BEDWP Rec Gross % Reductions + RTV Lag</v>
          </cell>
          <cell r="D2750" t="str">
            <v>618 MS COL MOD BED</v>
          </cell>
          <cell r="E2750" t="str">
            <v>WP Rec Gross % Reductions + RTV Lag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  <cell r="O2750">
            <v>0</v>
          </cell>
          <cell r="P2750">
            <v>0</v>
          </cell>
          <cell r="Q2750">
            <v>0</v>
          </cell>
          <cell r="R2750">
            <v>0</v>
          </cell>
          <cell r="S2750">
            <v>0</v>
          </cell>
          <cell r="T2750">
            <v>0</v>
          </cell>
          <cell r="U2750">
            <v>0</v>
          </cell>
          <cell r="V2750">
            <v>0</v>
          </cell>
          <cell r="W2750">
            <v>0</v>
          </cell>
          <cell r="X2750">
            <v>0</v>
          </cell>
          <cell r="Y2750">
            <v>0</v>
          </cell>
          <cell r="Z2750">
            <v>0</v>
          </cell>
          <cell r="AA2750">
            <v>0</v>
          </cell>
          <cell r="AB2750">
            <v>0</v>
          </cell>
          <cell r="AC2750">
            <v>0</v>
          </cell>
          <cell r="AD2750">
            <v>0</v>
          </cell>
          <cell r="AE2750">
            <v>0</v>
          </cell>
          <cell r="AF2750">
            <v>0</v>
          </cell>
        </row>
        <row r="2751">
          <cell r="C2751" t="str">
            <v>618 MS COL MOD BEDWP Rec Gross C$</v>
          </cell>
          <cell r="D2751" t="str">
            <v>618 MS COL MOD BED</v>
          </cell>
          <cell r="E2751" t="str">
            <v>WP Rec Gross C$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  <cell r="O2751">
            <v>0</v>
          </cell>
          <cell r="P2751">
            <v>0</v>
          </cell>
          <cell r="Q2751">
            <v>0</v>
          </cell>
          <cell r="R2751">
            <v>0</v>
          </cell>
          <cell r="S2751">
            <v>0</v>
          </cell>
          <cell r="T2751">
            <v>0</v>
          </cell>
          <cell r="U2751">
            <v>0</v>
          </cell>
          <cell r="V2751">
            <v>0</v>
          </cell>
          <cell r="W2751">
            <v>0</v>
          </cell>
          <cell r="X2751">
            <v>0</v>
          </cell>
          <cell r="Y2751">
            <v>0</v>
          </cell>
          <cell r="Z2751">
            <v>0</v>
          </cell>
          <cell r="AA2751">
            <v>0</v>
          </cell>
          <cell r="AB2751">
            <v>0</v>
          </cell>
          <cell r="AC2751">
            <v>0</v>
          </cell>
          <cell r="AD2751">
            <v>0</v>
          </cell>
          <cell r="AE2751">
            <v>0</v>
          </cell>
          <cell r="AF2751">
            <v>0</v>
          </cell>
        </row>
        <row r="2752">
          <cell r="C2752" t="str">
            <v>618 MS COL MOD BEDWP Rec Gross Non Vendor Filled $</v>
          </cell>
          <cell r="D2752" t="str">
            <v>618 MS COL MOD BED</v>
          </cell>
          <cell r="E2752" t="str">
            <v>WP Rec Gross Non Vendor Filled $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  <cell r="O2752">
            <v>0</v>
          </cell>
          <cell r="P2752">
            <v>0</v>
          </cell>
          <cell r="Q2752">
            <v>0</v>
          </cell>
          <cell r="R2752">
            <v>0</v>
          </cell>
          <cell r="S2752">
            <v>0</v>
          </cell>
          <cell r="T2752">
            <v>0</v>
          </cell>
          <cell r="U2752">
            <v>0</v>
          </cell>
          <cell r="V2752">
            <v>0</v>
          </cell>
          <cell r="W2752">
            <v>0</v>
          </cell>
          <cell r="X2752">
            <v>0</v>
          </cell>
          <cell r="Y2752">
            <v>0</v>
          </cell>
          <cell r="Z2752">
            <v>0</v>
          </cell>
          <cell r="AA2752">
            <v>0</v>
          </cell>
          <cell r="AB2752">
            <v>0</v>
          </cell>
          <cell r="AC2752">
            <v>0</v>
          </cell>
          <cell r="AD2752">
            <v>0</v>
          </cell>
          <cell r="AE2752">
            <v>0</v>
          </cell>
          <cell r="AF2752">
            <v>0</v>
          </cell>
        </row>
        <row r="2753">
          <cell r="C2753" t="str">
            <v>618 MS COL MOD BEDWP Rec Gross Vendor Filled $</v>
          </cell>
          <cell r="D2753" t="str">
            <v>618 MS COL MOD BED</v>
          </cell>
          <cell r="E2753" t="str">
            <v>WP Rec Gross Vendor Filled $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  <cell r="O2753">
            <v>0</v>
          </cell>
          <cell r="P2753">
            <v>0</v>
          </cell>
          <cell r="Q2753">
            <v>0</v>
          </cell>
          <cell r="R2753">
            <v>0</v>
          </cell>
          <cell r="S2753">
            <v>0</v>
          </cell>
          <cell r="T2753">
            <v>0</v>
          </cell>
          <cell r="U2753">
            <v>0</v>
          </cell>
          <cell r="V2753">
            <v>0</v>
          </cell>
          <cell r="W2753">
            <v>0</v>
          </cell>
          <cell r="X2753">
            <v>0</v>
          </cell>
          <cell r="Y2753">
            <v>0</v>
          </cell>
          <cell r="Z2753">
            <v>0</v>
          </cell>
          <cell r="AA2753">
            <v>0</v>
          </cell>
          <cell r="AB2753">
            <v>0</v>
          </cell>
          <cell r="AC2753">
            <v>0</v>
          </cell>
          <cell r="AD2753">
            <v>0</v>
          </cell>
          <cell r="AE2753">
            <v>0</v>
          </cell>
          <cell r="AF2753">
            <v>0</v>
          </cell>
        </row>
        <row r="2754">
          <cell r="C2754" t="str">
            <v>618 MS COL MOD BEDWP Rec Net $</v>
          </cell>
          <cell r="D2754" t="str">
            <v>618 MS COL MOD BED</v>
          </cell>
          <cell r="E2754" t="str">
            <v>WP Rec Net $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  <cell r="O2754">
            <v>0</v>
          </cell>
          <cell r="P2754">
            <v>0</v>
          </cell>
          <cell r="Q2754">
            <v>0</v>
          </cell>
          <cell r="R2754">
            <v>0</v>
          </cell>
          <cell r="S2754">
            <v>0</v>
          </cell>
          <cell r="T2754">
            <v>0</v>
          </cell>
          <cell r="U2754">
            <v>0</v>
          </cell>
          <cell r="V2754">
            <v>0</v>
          </cell>
          <cell r="W2754">
            <v>0</v>
          </cell>
          <cell r="X2754">
            <v>0</v>
          </cell>
          <cell r="Y2754">
            <v>0</v>
          </cell>
          <cell r="Z2754">
            <v>0</v>
          </cell>
          <cell r="AA2754">
            <v>0</v>
          </cell>
          <cell r="AB2754">
            <v>0</v>
          </cell>
          <cell r="AC2754">
            <v>0</v>
          </cell>
          <cell r="AD2754">
            <v>0</v>
          </cell>
          <cell r="AE2754">
            <v>0</v>
          </cell>
          <cell r="AF2754">
            <v>0</v>
          </cell>
        </row>
        <row r="2755">
          <cell r="C2755" t="str">
            <v>618 MS COL MOD BEDWP Rec Net C$</v>
          </cell>
          <cell r="D2755" t="str">
            <v>618 MS COL MOD BED</v>
          </cell>
          <cell r="E2755" t="str">
            <v>WP Rec Net C$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  <cell r="O2755">
            <v>0</v>
          </cell>
          <cell r="P2755">
            <v>0</v>
          </cell>
          <cell r="Q2755">
            <v>0</v>
          </cell>
          <cell r="R2755">
            <v>0</v>
          </cell>
          <cell r="S2755">
            <v>0</v>
          </cell>
          <cell r="T2755">
            <v>0</v>
          </cell>
          <cell r="U2755">
            <v>0</v>
          </cell>
          <cell r="V2755">
            <v>0</v>
          </cell>
          <cell r="W2755">
            <v>0</v>
          </cell>
          <cell r="X2755">
            <v>0</v>
          </cell>
          <cell r="Y2755">
            <v>0</v>
          </cell>
          <cell r="Z2755">
            <v>0</v>
          </cell>
          <cell r="AA2755">
            <v>0</v>
          </cell>
          <cell r="AB2755">
            <v>0</v>
          </cell>
          <cell r="AC2755">
            <v>0</v>
          </cell>
          <cell r="AD2755">
            <v>0</v>
          </cell>
          <cell r="AE2755">
            <v>0</v>
          </cell>
          <cell r="AF2755">
            <v>0</v>
          </cell>
        </row>
        <row r="2756">
          <cell r="C2756" t="str">
            <v>618 MS COL MOD BEDWP Rec Ttl $</v>
          </cell>
          <cell r="D2756" t="str">
            <v>618 MS COL MOD BED</v>
          </cell>
          <cell r="E2756" t="str">
            <v>WP Rec Ttl $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  <cell r="O2756">
            <v>0</v>
          </cell>
          <cell r="P2756">
            <v>0</v>
          </cell>
          <cell r="Q2756">
            <v>0</v>
          </cell>
          <cell r="R2756">
            <v>0</v>
          </cell>
          <cell r="S2756">
            <v>0</v>
          </cell>
          <cell r="T2756">
            <v>0</v>
          </cell>
          <cell r="U2756">
            <v>0</v>
          </cell>
          <cell r="V2756">
            <v>0</v>
          </cell>
          <cell r="W2756">
            <v>0</v>
          </cell>
          <cell r="X2756">
            <v>0</v>
          </cell>
          <cell r="Y2756">
            <v>0</v>
          </cell>
          <cell r="Z2756">
            <v>0</v>
          </cell>
          <cell r="AA2756">
            <v>0</v>
          </cell>
          <cell r="AB2756">
            <v>0</v>
          </cell>
          <cell r="AC2756">
            <v>0</v>
          </cell>
          <cell r="AD2756">
            <v>0</v>
          </cell>
          <cell r="AE2756">
            <v>0</v>
          </cell>
          <cell r="AF2756">
            <v>0</v>
          </cell>
        </row>
        <row r="2757">
          <cell r="C2757" t="str">
            <v>618 MS COL MOD BEDWP Rec Ttl C$</v>
          </cell>
          <cell r="D2757" t="str">
            <v>618 MS COL MOD BED</v>
          </cell>
          <cell r="E2757" t="str">
            <v>WP Rec Ttl C$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  <cell r="O2757">
            <v>0</v>
          </cell>
          <cell r="P2757">
            <v>0</v>
          </cell>
          <cell r="Q2757">
            <v>0</v>
          </cell>
          <cell r="R2757">
            <v>0</v>
          </cell>
          <cell r="S2757">
            <v>0</v>
          </cell>
          <cell r="T2757">
            <v>0</v>
          </cell>
          <cell r="U2757">
            <v>0</v>
          </cell>
          <cell r="V2757">
            <v>0</v>
          </cell>
          <cell r="W2757">
            <v>0</v>
          </cell>
          <cell r="X2757">
            <v>0</v>
          </cell>
          <cell r="Y2757">
            <v>0</v>
          </cell>
          <cell r="Z2757">
            <v>0</v>
          </cell>
          <cell r="AA2757">
            <v>0</v>
          </cell>
          <cell r="AB2757">
            <v>0</v>
          </cell>
          <cell r="AC2757">
            <v>0</v>
          </cell>
          <cell r="AD2757">
            <v>0</v>
          </cell>
          <cell r="AE2757">
            <v>0</v>
          </cell>
          <cell r="AF2757">
            <v>0</v>
          </cell>
        </row>
        <row r="2758">
          <cell r="C2758" t="str">
            <v>618 MS COL MOD BEDWP Reductions on Ttl Fulfill Sls + RTV $</v>
          </cell>
          <cell r="D2758" t="str">
            <v>618 MS COL MOD BED</v>
          </cell>
          <cell r="E2758" t="str">
            <v>WP Reductions on Ttl Fulfill Sls + RTV $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  <cell r="O2758">
            <v>0</v>
          </cell>
          <cell r="P2758">
            <v>0</v>
          </cell>
          <cell r="Q2758">
            <v>0</v>
          </cell>
          <cell r="R2758">
            <v>0</v>
          </cell>
          <cell r="S2758">
            <v>0</v>
          </cell>
          <cell r="T2758">
            <v>0</v>
          </cell>
          <cell r="U2758">
            <v>0</v>
          </cell>
          <cell r="V2758">
            <v>0</v>
          </cell>
          <cell r="W2758">
            <v>0</v>
          </cell>
          <cell r="X2758">
            <v>0</v>
          </cell>
          <cell r="Y2758">
            <v>0</v>
          </cell>
          <cell r="Z2758">
            <v>0</v>
          </cell>
          <cell r="AA2758">
            <v>0</v>
          </cell>
          <cell r="AB2758">
            <v>0</v>
          </cell>
          <cell r="AC2758">
            <v>0</v>
          </cell>
          <cell r="AD2758">
            <v>0</v>
          </cell>
          <cell r="AE2758">
            <v>0</v>
          </cell>
          <cell r="AF2758">
            <v>0</v>
          </cell>
        </row>
        <row r="2759">
          <cell r="C2759" t="str">
            <v>618 MS COL MOD BEDWP Reductions on Ttl Fulfill Sls + RTV Lag $</v>
          </cell>
          <cell r="D2759" t="str">
            <v>618 MS COL MOD BED</v>
          </cell>
          <cell r="E2759" t="str">
            <v>WP Reductions on Ttl Fulfill Sls + RTV Lag $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>
            <v>0</v>
          </cell>
          <cell r="M2759">
            <v>0</v>
          </cell>
          <cell r="N2759">
            <v>0</v>
          </cell>
          <cell r="O2759">
            <v>0</v>
          </cell>
          <cell r="P2759">
            <v>0</v>
          </cell>
          <cell r="Q2759">
            <v>0</v>
          </cell>
          <cell r="R2759">
            <v>0</v>
          </cell>
          <cell r="S2759">
            <v>0</v>
          </cell>
          <cell r="T2759">
            <v>0</v>
          </cell>
          <cell r="U2759">
            <v>0</v>
          </cell>
          <cell r="V2759">
            <v>0</v>
          </cell>
          <cell r="W2759">
            <v>0</v>
          </cell>
          <cell r="X2759">
            <v>0</v>
          </cell>
          <cell r="Y2759">
            <v>0</v>
          </cell>
          <cell r="Z2759">
            <v>0</v>
          </cell>
          <cell r="AA2759">
            <v>0</v>
          </cell>
          <cell r="AB2759">
            <v>0</v>
          </cell>
          <cell r="AC2759">
            <v>0</v>
          </cell>
          <cell r="AD2759">
            <v>0</v>
          </cell>
          <cell r="AE2759">
            <v>0</v>
          </cell>
          <cell r="AF2759">
            <v>0</v>
          </cell>
        </row>
        <row r="2760">
          <cell r="C2760" t="str">
            <v>618 MS COL MOD BEDWP RTV $</v>
          </cell>
          <cell r="D2760" t="str">
            <v>618 MS COL MOD BED</v>
          </cell>
          <cell r="E2760" t="str">
            <v>WP RTV $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  <cell r="O2760">
            <v>0</v>
          </cell>
          <cell r="P2760">
            <v>0</v>
          </cell>
          <cell r="Q2760">
            <v>0</v>
          </cell>
          <cell r="R2760">
            <v>0</v>
          </cell>
          <cell r="S2760">
            <v>0</v>
          </cell>
          <cell r="T2760">
            <v>0</v>
          </cell>
          <cell r="U2760">
            <v>0</v>
          </cell>
          <cell r="V2760">
            <v>0</v>
          </cell>
          <cell r="W2760">
            <v>0</v>
          </cell>
          <cell r="X2760">
            <v>0</v>
          </cell>
          <cell r="Y2760">
            <v>0</v>
          </cell>
          <cell r="Z2760">
            <v>0</v>
          </cell>
          <cell r="AA2760">
            <v>0</v>
          </cell>
          <cell r="AB2760">
            <v>0</v>
          </cell>
          <cell r="AC2760">
            <v>0</v>
          </cell>
          <cell r="AD2760">
            <v>0</v>
          </cell>
          <cell r="AE2760">
            <v>0</v>
          </cell>
          <cell r="AF2760">
            <v>0</v>
          </cell>
        </row>
        <row r="2761">
          <cell r="C2761" t="str">
            <v>618 MS COL MOD BEDWP RTV C$</v>
          </cell>
          <cell r="D2761" t="str">
            <v>618 MS COL MOD BED</v>
          </cell>
          <cell r="E2761" t="str">
            <v>WP RTV C$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  <cell r="O2761">
            <v>0</v>
          </cell>
          <cell r="P2761">
            <v>0</v>
          </cell>
          <cell r="Q2761">
            <v>0</v>
          </cell>
          <cell r="R2761">
            <v>0</v>
          </cell>
          <cell r="S2761">
            <v>0</v>
          </cell>
          <cell r="T2761">
            <v>0</v>
          </cell>
          <cell r="U2761">
            <v>0</v>
          </cell>
          <cell r="V2761">
            <v>0</v>
          </cell>
          <cell r="W2761">
            <v>0</v>
          </cell>
          <cell r="X2761">
            <v>0</v>
          </cell>
          <cell r="Y2761">
            <v>0</v>
          </cell>
          <cell r="Z2761">
            <v>0</v>
          </cell>
          <cell r="AA2761">
            <v>0</v>
          </cell>
          <cell r="AB2761">
            <v>0</v>
          </cell>
          <cell r="AC2761">
            <v>0</v>
          </cell>
          <cell r="AD2761">
            <v>0</v>
          </cell>
          <cell r="AE2761">
            <v>0</v>
          </cell>
          <cell r="AF2761">
            <v>0</v>
          </cell>
        </row>
        <row r="2762">
          <cell r="C2762" t="str">
            <v>618 MS COL MOD BEDWP RTV MU %</v>
          </cell>
          <cell r="D2762" t="str">
            <v>618 MS COL MOD BED</v>
          </cell>
          <cell r="E2762" t="str">
            <v>WP RTV MU %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  <cell r="O2762">
            <v>0</v>
          </cell>
          <cell r="P2762">
            <v>0</v>
          </cell>
          <cell r="Q2762">
            <v>0</v>
          </cell>
          <cell r="R2762">
            <v>0</v>
          </cell>
          <cell r="S2762">
            <v>0</v>
          </cell>
          <cell r="T2762">
            <v>0</v>
          </cell>
          <cell r="U2762">
            <v>0</v>
          </cell>
          <cell r="V2762">
            <v>0</v>
          </cell>
          <cell r="W2762">
            <v>0</v>
          </cell>
          <cell r="X2762">
            <v>0</v>
          </cell>
          <cell r="Y2762">
            <v>0</v>
          </cell>
          <cell r="Z2762">
            <v>0</v>
          </cell>
          <cell r="AA2762">
            <v>0</v>
          </cell>
          <cell r="AB2762">
            <v>0</v>
          </cell>
          <cell r="AC2762">
            <v>0</v>
          </cell>
          <cell r="AD2762">
            <v>0</v>
          </cell>
          <cell r="AE2762">
            <v>0</v>
          </cell>
          <cell r="AF2762">
            <v>0</v>
          </cell>
        </row>
        <row r="2763">
          <cell r="C2763" t="str">
            <v>618 MS COL MOD BEDWP Shtg $</v>
          </cell>
          <cell r="D2763" t="str">
            <v>618 MS COL MOD BED</v>
          </cell>
          <cell r="E2763" t="str">
            <v>WP Shtg $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  <cell r="O2763">
            <v>0</v>
          </cell>
          <cell r="P2763">
            <v>0</v>
          </cell>
          <cell r="Q2763">
            <v>0</v>
          </cell>
          <cell r="R2763">
            <v>0</v>
          </cell>
          <cell r="S2763">
            <v>0</v>
          </cell>
          <cell r="T2763">
            <v>0</v>
          </cell>
          <cell r="U2763">
            <v>0</v>
          </cell>
          <cell r="V2763">
            <v>0</v>
          </cell>
          <cell r="W2763">
            <v>0</v>
          </cell>
          <cell r="X2763">
            <v>0</v>
          </cell>
          <cell r="Y2763">
            <v>0</v>
          </cell>
          <cell r="Z2763">
            <v>0</v>
          </cell>
          <cell r="AA2763">
            <v>0</v>
          </cell>
          <cell r="AB2763">
            <v>0</v>
          </cell>
          <cell r="AC2763">
            <v>0</v>
          </cell>
          <cell r="AD2763">
            <v>0</v>
          </cell>
          <cell r="AE2763">
            <v>0</v>
          </cell>
          <cell r="AF2763">
            <v>0</v>
          </cell>
        </row>
        <row r="2764">
          <cell r="C2764" t="str">
            <v>618 MS COL MOD BEDWP Shtg %</v>
          </cell>
          <cell r="D2764" t="str">
            <v>618 MS COL MOD BED</v>
          </cell>
          <cell r="E2764" t="str">
            <v>WP Shtg %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  <cell r="O2764">
            <v>0</v>
          </cell>
          <cell r="P2764">
            <v>0</v>
          </cell>
          <cell r="Q2764">
            <v>0</v>
          </cell>
          <cell r="R2764">
            <v>0</v>
          </cell>
          <cell r="S2764">
            <v>0</v>
          </cell>
          <cell r="T2764">
            <v>0</v>
          </cell>
          <cell r="U2764">
            <v>0</v>
          </cell>
          <cell r="V2764">
            <v>0</v>
          </cell>
          <cell r="W2764">
            <v>0</v>
          </cell>
          <cell r="X2764">
            <v>0</v>
          </cell>
          <cell r="Y2764">
            <v>0</v>
          </cell>
          <cell r="Z2764">
            <v>0</v>
          </cell>
          <cell r="AA2764">
            <v>0</v>
          </cell>
          <cell r="AB2764">
            <v>0</v>
          </cell>
          <cell r="AC2764">
            <v>0</v>
          </cell>
          <cell r="AD2764">
            <v>0</v>
          </cell>
          <cell r="AE2764">
            <v>0</v>
          </cell>
          <cell r="AF2764">
            <v>0</v>
          </cell>
        </row>
        <row r="2765">
          <cell r="C2765" t="str">
            <v>618 MS COL MOD BEDWP Sls Alt Fulfill $ % Seas</v>
          </cell>
          <cell r="D2765" t="str">
            <v>618 MS COL MOD BED</v>
          </cell>
          <cell r="E2765" t="str">
            <v>WP Sls Alt Fulfill $ % Seas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  <cell r="O2765">
            <v>0</v>
          </cell>
          <cell r="P2765">
            <v>0</v>
          </cell>
          <cell r="Q2765">
            <v>0</v>
          </cell>
          <cell r="R2765">
            <v>0</v>
          </cell>
          <cell r="S2765">
            <v>0</v>
          </cell>
          <cell r="T2765">
            <v>0</v>
          </cell>
          <cell r="U2765">
            <v>0</v>
          </cell>
          <cell r="V2765">
            <v>0</v>
          </cell>
          <cell r="W2765">
            <v>0</v>
          </cell>
          <cell r="X2765">
            <v>0</v>
          </cell>
          <cell r="Y2765">
            <v>0</v>
          </cell>
          <cell r="Z2765">
            <v>0</v>
          </cell>
          <cell r="AA2765">
            <v>0</v>
          </cell>
          <cell r="AB2765">
            <v>0</v>
          </cell>
          <cell r="AC2765">
            <v>0</v>
          </cell>
          <cell r="AD2765">
            <v>0</v>
          </cell>
          <cell r="AE2765">
            <v>0</v>
          </cell>
          <cell r="AF2765">
            <v>0</v>
          </cell>
        </row>
        <row r="2766">
          <cell r="C2766" t="str">
            <v>618 MS COL MOD BEDWP Sls Alt Fulfill $ (SC, SF / CS)</v>
          </cell>
          <cell r="D2766" t="str">
            <v>618 MS COL MOD BED</v>
          </cell>
          <cell r="E2766" t="str">
            <v>WP Sls Alt Fulfill $ (SC, SF / CS)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  <cell r="O2766">
            <v>0</v>
          </cell>
          <cell r="P2766">
            <v>0</v>
          </cell>
          <cell r="Q2766">
            <v>0</v>
          </cell>
          <cell r="R2766">
            <v>0</v>
          </cell>
          <cell r="S2766">
            <v>0</v>
          </cell>
          <cell r="T2766">
            <v>0</v>
          </cell>
          <cell r="U2766">
            <v>0</v>
          </cell>
          <cell r="V2766">
            <v>0</v>
          </cell>
          <cell r="W2766">
            <v>0</v>
          </cell>
          <cell r="X2766">
            <v>0</v>
          </cell>
          <cell r="Y2766">
            <v>0</v>
          </cell>
          <cell r="Z2766">
            <v>0</v>
          </cell>
          <cell r="AA2766">
            <v>0</v>
          </cell>
          <cell r="AB2766">
            <v>0</v>
          </cell>
          <cell r="AC2766">
            <v>0</v>
          </cell>
          <cell r="AD2766">
            <v>0</v>
          </cell>
          <cell r="AE2766">
            <v>0</v>
          </cell>
          <cell r="AF2766">
            <v>0</v>
          </cell>
        </row>
        <row r="2767">
          <cell r="C2767" t="str">
            <v>618 MS COL MOD BEDWP Sls Alt Fulfill $ (SC, SF / CS) % Ttl Demand</v>
          </cell>
          <cell r="D2767" t="str">
            <v>618 MS COL MOD BED</v>
          </cell>
          <cell r="E2767" t="str">
            <v>WP Sls Alt Fulfill $ (SC, SF / CS) % Ttl Demand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  <cell r="O2767">
            <v>0</v>
          </cell>
          <cell r="P2767">
            <v>0</v>
          </cell>
          <cell r="Q2767">
            <v>0</v>
          </cell>
          <cell r="R2767">
            <v>0</v>
          </cell>
          <cell r="S2767">
            <v>0</v>
          </cell>
          <cell r="T2767">
            <v>0</v>
          </cell>
          <cell r="U2767">
            <v>0</v>
          </cell>
          <cell r="V2767">
            <v>0</v>
          </cell>
          <cell r="W2767">
            <v>0</v>
          </cell>
          <cell r="X2767">
            <v>0</v>
          </cell>
          <cell r="Y2767">
            <v>0</v>
          </cell>
          <cell r="Z2767">
            <v>0</v>
          </cell>
          <cell r="AA2767">
            <v>0</v>
          </cell>
          <cell r="AB2767">
            <v>0</v>
          </cell>
          <cell r="AC2767">
            <v>0</v>
          </cell>
          <cell r="AD2767">
            <v>0</v>
          </cell>
          <cell r="AE2767">
            <v>0</v>
          </cell>
          <cell r="AF2767">
            <v>0</v>
          </cell>
        </row>
        <row r="2768">
          <cell r="C2768" t="str">
            <v>618 MS COL MOD BEDWP Sls Alt Fulfill $ var LY %</v>
          </cell>
          <cell r="D2768" t="str">
            <v>618 MS COL MOD BED</v>
          </cell>
          <cell r="E2768" t="str">
            <v>WP Sls Alt Fulfill $ var LY %</v>
          </cell>
          <cell r="F2768">
            <v>-1</v>
          </cell>
          <cell r="G2768">
            <v>-1</v>
          </cell>
          <cell r="H2768">
            <v>-1</v>
          </cell>
          <cell r="I2768">
            <v>-1</v>
          </cell>
          <cell r="J2768">
            <v>-1</v>
          </cell>
          <cell r="K2768">
            <v>-1</v>
          </cell>
          <cell r="L2768">
            <v>-1</v>
          </cell>
          <cell r="M2768">
            <v>-1</v>
          </cell>
          <cell r="N2768">
            <v>-1</v>
          </cell>
          <cell r="O2768">
            <v>-1</v>
          </cell>
          <cell r="P2768">
            <v>-1</v>
          </cell>
          <cell r="Q2768">
            <v>-1</v>
          </cell>
          <cell r="R2768">
            <v>0</v>
          </cell>
          <cell r="S2768">
            <v>0</v>
          </cell>
          <cell r="T2768">
            <v>0</v>
          </cell>
          <cell r="U2768">
            <v>0</v>
          </cell>
          <cell r="V2768">
            <v>0</v>
          </cell>
          <cell r="W2768">
            <v>0</v>
          </cell>
          <cell r="X2768">
            <v>0</v>
          </cell>
          <cell r="Y2768">
            <v>0</v>
          </cell>
          <cell r="Z2768">
            <v>0</v>
          </cell>
          <cell r="AA2768">
            <v>0</v>
          </cell>
          <cell r="AB2768">
            <v>0</v>
          </cell>
          <cell r="AC2768">
            <v>0</v>
          </cell>
          <cell r="AD2768">
            <v>0</v>
          </cell>
          <cell r="AE2768">
            <v>0</v>
          </cell>
          <cell r="AF2768">
            <v>0</v>
          </cell>
        </row>
        <row r="2769">
          <cell r="C2769" t="str">
            <v>618 MS COL MOD BEDWP Sls Gross Vendor Filled $</v>
          </cell>
          <cell r="D2769" t="str">
            <v>618 MS COL MOD BED</v>
          </cell>
          <cell r="E2769" t="str">
            <v>WP Sls Gross Vendor Filled $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0</v>
          </cell>
          <cell r="M2769">
            <v>0</v>
          </cell>
          <cell r="N2769">
            <v>0</v>
          </cell>
          <cell r="O2769">
            <v>0</v>
          </cell>
          <cell r="P2769">
            <v>0</v>
          </cell>
          <cell r="Q2769">
            <v>0</v>
          </cell>
          <cell r="R2769">
            <v>0</v>
          </cell>
          <cell r="S2769">
            <v>0</v>
          </cell>
          <cell r="T2769">
            <v>0</v>
          </cell>
          <cell r="U2769">
            <v>0</v>
          </cell>
          <cell r="V2769">
            <v>0</v>
          </cell>
          <cell r="W2769">
            <v>0</v>
          </cell>
          <cell r="X2769">
            <v>0</v>
          </cell>
          <cell r="Y2769">
            <v>0</v>
          </cell>
          <cell r="Z2769">
            <v>0</v>
          </cell>
          <cell r="AA2769">
            <v>0</v>
          </cell>
          <cell r="AB2769">
            <v>0</v>
          </cell>
          <cell r="AC2769">
            <v>0</v>
          </cell>
          <cell r="AD2769">
            <v>0</v>
          </cell>
          <cell r="AE2769">
            <v>0</v>
          </cell>
          <cell r="AF2769">
            <v>0</v>
          </cell>
        </row>
        <row r="2770">
          <cell r="C2770" t="str">
            <v>618 MS COL MOD BEDWP Sls Net Fulfilled $</v>
          </cell>
          <cell r="D2770" t="str">
            <v>618 MS COL MOD BED</v>
          </cell>
          <cell r="E2770" t="str">
            <v>WP Sls Net Fulfilled $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  <cell r="O2770">
            <v>0</v>
          </cell>
          <cell r="P2770">
            <v>0</v>
          </cell>
          <cell r="Q2770">
            <v>0</v>
          </cell>
          <cell r="R2770">
            <v>0</v>
          </cell>
          <cell r="S2770">
            <v>0</v>
          </cell>
          <cell r="T2770">
            <v>0</v>
          </cell>
          <cell r="U2770">
            <v>0</v>
          </cell>
          <cell r="V2770">
            <v>0</v>
          </cell>
          <cell r="W2770">
            <v>0</v>
          </cell>
          <cell r="X2770">
            <v>0</v>
          </cell>
          <cell r="Y2770">
            <v>0</v>
          </cell>
          <cell r="Z2770">
            <v>0</v>
          </cell>
          <cell r="AA2770">
            <v>0</v>
          </cell>
          <cell r="AB2770">
            <v>0</v>
          </cell>
          <cell r="AC2770">
            <v>0</v>
          </cell>
          <cell r="AD2770">
            <v>0</v>
          </cell>
          <cell r="AE2770">
            <v>0</v>
          </cell>
          <cell r="AF2770">
            <v>0</v>
          </cell>
        </row>
        <row r="2771">
          <cell r="C2771" t="str">
            <v>618 MS COL MOD BEDWP Sls Net Fulfilled $ % All Loc</v>
          </cell>
          <cell r="D2771" t="str">
            <v>618 MS COL MOD BED</v>
          </cell>
          <cell r="E2771" t="str">
            <v>WP Sls Net Fulfilled $ % All Loc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  <cell r="O2771">
            <v>0</v>
          </cell>
          <cell r="P2771">
            <v>0</v>
          </cell>
          <cell r="Q2771">
            <v>0</v>
          </cell>
          <cell r="R2771">
            <v>0</v>
          </cell>
          <cell r="S2771">
            <v>0</v>
          </cell>
          <cell r="T2771">
            <v>0</v>
          </cell>
          <cell r="U2771">
            <v>0</v>
          </cell>
          <cell r="V2771">
            <v>0</v>
          </cell>
          <cell r="W2771">
            <v>0</v>
          </cell>
          <cell r="X2771">
            <v>0</v>
          </cell>
          <cell r="Y2771">
            <v>0</v>
          </cell>
          <cell r="Z2771">
            <v>0</v>
          </cell>
          <cell r="AA2771">
            <v>0</v>
          </cell>
          <cell r="AB2771">
            <v>0</v>
          </cell>
          <cell r="AC2771">
            <v>0</v>
          </cell>
          <cell r="AD2771">
            <v>0</v>
          </cell>
          <cell r="AE2771">
            <v>0</v>
          </cell>
          <cell r="AF2771">
            <v>0</v>
          </cell>
        </row>
        <row r="2772">
          <cell r="C2772" t="str">
            <v>618 MS COL MOD BEDWP Sls Net Fulfilled $ var LY %</v>
          </cell>
          <cell r="D2772" t="str">
            <v>618 MS COL MOD BED</v>
          </cell>
          <cell r="E2772" t="str">
            <v>WP Sls Net Fulfilled $ var LY %</v>
          </cell>
          <cell r="F2772">
            <v>-1</v>
          </cell>
          <cell r="G2772">
            <v>-1</v>
          </cell>
          <cell r="H2772">
            <v>-1</v>
          </cell>
          <cell r="I2772">
            <v>-1</v>
          </cell>
          <cell r="J2772">
            <v>-1</v>
          </cell>
          <cell r="K2772">
            <v>-1</v>
          </cell>
          <cell r="L2772">
            <v>-1</v>
          </cell>
          <cell r="M2772">
            <v>-1</v>
          </cell>
          <cell r="N2772">
            <v>-1</v>
          </cell>
          <cell r="O2772">
            <v>-1</v>
          </cell>
          <cell r="P2772">
            <v>-1</v>
          </cell>
          <cell r="Q2772">
            <v>-1</v>
          </cell>
          <cell r="R2772">
            <v>0</v>
          </cell>
          <cell r="S2772">
            <v>0</v>
          </cell>
          <cell r="T2772">
            <v>0</v>
          </cell>
          <cell r="U2772">
            <v>0</v>
          </cell>
          <cell r="V2772">
            <v>0</v>
          </cell>
          <cell r="W2772">
            <v>0</v>
          </cell>
          <cell r="X2772">
            <v>0</v>
          </cell>
          <cell r="Y2772">
            <v>0</v>
          </cell>
          <cell r="Z2772">
            <v>0</v>
          </cell>
          <cell r="AA2772">
            <v>0</v>
          </cell>
          <cell r="AB2772">
            <v>0</v>
          </cell>
          <cell r="AC2772">
            <v>0</v>
          </cell>
          <cell r="AD2772">
            <v>0</v>
          </cell>
          <cell r="AE2772">
            <v>0</v>
          </cell>
          <cell r="AF2772">
            <v>0</v>
          </cell>
        </row>
        <row r="2773">
          <cell r="C2773" t="str">
            <v>618 MS COL MOD BEDWP Sls Net Fulfilled % on Total Fulfilled</v>
          </cell>
          <cell r="D2773" t="str">
            <v>618 MS COL MOD BED</v>
          </cell>
          <cell r="E2773" t="str">
            <v>WP Sls Net Fulfilled % on Total Fulfilled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  <cell r="L2773">
            <v>0</v>
          </cell>
          <cell r="M2773">
            <v>-4.0750000000000002</v>
          </cell>
          <cell r="N2773">
            <v>1.1140000000000001</v>
          </cell>
          <cell r="O2773">
            <v>0</v>
          </cell>
          <cell r="P2773">
            <v>-6.5810000000000004</v>
          </cell>
          <cell r="Q2773">
            <v>1.347</v>
          </cell>
          <cell r="R2773">
            <v>0</v>
          </cell>
          <cell r="S2773">
            <v>0</v>
          </cell>
          <cell r="T2773">
            <v>0</v>
          </cell>
          <cell r="U2773">
            <v>0</v>
          </cell>
          <cell r="V2773">
            <v>0</v>
          </cell>
          <cell r="W2773">
            <v>0</v>
          </cell>
          <cell r="X2773">
            <v>0</v>
          </cell>
          <cell r="Y2773">
            <v>0</v>
          </cell>
          <cell r="Z2773">
            <v>0</v>
          </cell>
          <cell r="AA2773">
            <v>0</v>
          </cell>
          <cell r="AB2773">
            <v>0</v>
          </cell>
          <cell r="AC2773">
            <v>0</v>
          </cell>
          <cell r="AD2773">
            <v>0</v>
          </cell>
          <cell r="AE2773">
            <v>0</v>
          </cell>
          <cell r="AF2773">
            <v>0</v>
          </cell>
        </row>
        <row r="2774">
          <cell r="C2774" t="str">
            <v>618 MS COL MOD BEDWP Sls Non Financial Cross Divisional $</v>
          </cell>
          <cell r="D2774" t="str">
            <v>618 MS COL MOD BED</v>
          </cell>
          <cell r="E2774" t="str">
            <v>WP Sls Non Financial Cross Divisional $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  <cell r="O2774">
            <v>0</v>
          </cell>
          <cell r="P2774">
            <v>0</v>
          </cell>
          <cell r="Q2774">
            <v>0</v>
          </cell>
          <cell r="R2774">
            <v>0</v>
          </cell>
          <cell r="S2774">
            <v>0</v>
          </cell>
          <cell r="T2774">
            <v>0</v>
          </cell>
          <cell r="U2774">
            <v>0</v>
          </cell>
          <cell r="V2774">
            <v>0</v>
          </cell>
          <cell r="W2774">
            <v>0</v>
          </cell>
          <cell r="X2774">
            <v>0</v>
          </cell>
          <cell r="Y2774">
            <v>0</v>
          </cell>
          <cell r="Z2774">
            <v>0</v>
          </cell>
          <cell r="AA2774">
            <v>0</v>
          </cell>
          <cell r="AB2774">
            <v>0</v>
          </cell>
          <cell r="AC2774">
            <v>0</v>
          </cell>
          <cell r="AD2774">
            <v>0</v>
          </cell>
          <cell r="AE2774">
            <v>0</v>
          </cell>
          <cell r="AF2774">
            <v>0</v>
          </cell>
        </row>
        <row r="2775">
          <cell r="C2775" t="str">
            <v>618 MS COL MOD BEDWP Sls Non Financial Cross Divisional $ % Seas</v>
          </cell>
          <cell r="D2775" t="str">
            <v>618 MS COL MOD BED</v>
          </cell>
          <cell r="E2775" t="str">
            <v>WP Sls Non Financial Cross Divisional $ % Seas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  <cell r="O2775">
            <v>0</v>
          </cell>
          <cell r="P2775">
            <v>0</v>
          </cell>
          <cell r="Q2775">
            <v>0</v>
          </cell>
          <cell r="R2775">
            <v>0</v>
          </cell>
          <cell r="S2775">
            <v>0</v>
          </cell>
          <cell r="T2775">
            <v>0</v>
          </cell>
          <cell r="U2775">
            <v>0</v>
          </cell>
          <cell r="V2775">
            <v>0</v>
          </cell>
          <cell r="W2775">
            <v>0</v>
          </cell>
          <cell r="X2775">
            <v>0</v>
          </cell>
          <cell r="Y2775">
            <v>0</v>
          </cell>
          <cell r="Z2775">
            <v>0</v>
          </cell>
          <cell r="AA2775">
            <v>0</v>
          </cell>
          <cell r="AB2775">
            <v>0</v>
          </cell>
          <cell r="AC2775">
            <v>0</v>
          </cell>
          <cell r="AD2775">
            <v>0</v>
          </cell>
          <cell r="AE2775">
            <v>0</v>
          </cell>
          <cell r="AF2775">
            <v>0</v>
          </cell>
        </row>
        <row r="2776">
          <cell r="C2776" t="str">
            <v>618 MS COL MOD BEDWP Sls Non Financial Cross Divisional $ var LY %</v>
          </cell>
          <cell r="D2776" t="str">
            <v>618 MS COL MOD BED</v>
          </cell>
          <cell r="E2776" t="str">
            <v>WP Sls Non Financial Cross Divisional $ var LY %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  <cell r="L2776">
            <v>0</v>
          </cell>
          <cell r="M2776">
            <v>0</v>
          </cell>
          <cell r="N2776">
            <v>0</v>
          </cell>
          <cell r="O2776">
            <v>0</v>
          </cell>
          <cell r="P2776">
            <v>0</v>
          </cell>
          <cell r="Q2776">
            <v>0</v>
          </cell>
          <cell r="R2776">
            <v>0</v>
          </cell>
          <cell r="S2776">
            <v>0</v>
          </cell>
          <cell r="T2776">
            <v>0</v>
          </cell>
          <cell r="U2776">
            <v>0</v>
          </cell>
          <cell r="V2776">
            <v>0</v>
          </cell>
          <cell r="W2776">
            <v>0</v>
          </cell>
          <cell r="X2776">
            <v>0</v>
          </cell>
          <cell r="Y2776">
            <v>0</v>
          </cell>
          <cell r="Z2776">
            <v>0</v>
          </cell>
          <cell r="AA2776">
            <v>0</v>
          </cell>
          <cell r="AB2776">
            <v>0</v>
          </cell>
          <cell r="AC2776">
            <v>0</v>
          </cell>
          <cell r="AD2776">
            <v>0</v>
          </cell>
          <cell r="AE2776">
            <v>0</v>
          </cell>
          <cell r="AF2776">
            <v>0</v>
          </cell>
        </row>
        <row r="2777">
          <cell r="C2777" t="str">
            <v>618 MS COL MOD BEDWP Sls on Owned Inv $ % Seas</v>
          </cell>
          <cell r="D2777" t="str">
            <v>618 MS COL MOD BED</v>
          </cell>
          <cell r="E2777" t="str">
            <v>WP Sls on Owned Inv $ % Seas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  <cell r="O2777">
            <v>0</v>
          </cell>
          <cell r="P2777">
            <v>0</v>
          </cell>
          <cell r="Q2777">
            <v>0</v>
          </cell>
          <cell r="R2777">
            <v>0</v>
          </cell>
          <cell r="S2777">
            <v>0</v>
          </cell>
          <cell r="T2777">
            <v>0</v>
          </cell>
          <cell r="U2777">
            <v>0</v>
          </cell>
          <cell r="V2777">
            <v>0</v>
          </cell>
          <cell r="W2777">
            <v>0</v>
          </cell>
          <cell r="X2777">
            <v>0</v>
          </cell>
          <cell r="Y2777">
            <v>0</v>
          </cell>
          <cell r="Z2777">
            <v>0</v>
          </cell>
          <cell r="AA2777">
            <v>0</v>
          </cell>
          <cell r="AB2777">
            <v>0</v>
          </cell>
          <cell r="AC2777">
            <v>0</v>
          </cell>
          <cell r="AD2777">
            <v>0</v>
          </cell>
          <cell r="AE2777">
            <v>0</v>
          </cell>
          <cell r="AF2777">
            <v>0</v>
          </cell>
        </row>
        <row r="2778">
          <cell r="C2778" t="str">
            <v>618 MS COL MOD BEDWP Sls on Owned Inv $ (S, SS, BOPS / CF)</v>
          </cell>
          <cell r="D2778" t="str">
            <v>618 MS COL MOD BED</v>
          </cell>
          <cell r="E2778" t="str">
            <v>WP Sls on Owned Inv $ (S, SS, BOPS / CF)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  <cell r="M2778">
            <v>0</v>
          </cell>
          <cell r="N2778">
            <v>0</v>
          </cell>
          <cell r="O2778">
            <v>0</v>
          </cell>
          <cell r="P2778">
            <v>0</v>
          </cell>
          <cell r="Q2778">
            <v>0</v>
          </cell>
          <cell r="R2778">
            <v>0</v>
          </cell>
          <cell r="S2778">
            <v>0</v>
          </cell>
          <cell r="T2778">
            <v>0</v>
          </cell>
          <cell r="U2778">
            <v>0</v>
          </cell>
          <cell r="V2778">
            <v>0</v>
          </cell>
          <cell r="W2778">
            <v>0</v>
          </cell>
          <cell r="X2778">
            <v>0</v>
          </cell>
          <cell r="Y2778">
            <v>0</v>
          </cell>
          <cell r="Z2778">
            <v>0</v>
          </cell>
          <cell r="AA2778">
            <v>0</v>
          </cell>
          <cell r="AB2778">
            <v>0</v>
          </cell>
          <cell r="AC2778">
            <v>0</v>
          </cell>
          <cell r="AD2778">
            <v>0</v>
          </cell>
          <cell r="AE2778">
            <v>0</v>
          </cell>
          <cell r="AF2778">
            <v>0</v>
          </cell>
        </row>
        <row r="2779">
          <cell r="C2779" t="str">
            <v>618 MS COL MOD BEDWP Sls on Owned Inv $ (S, SS, BOPS / CF) % Ttl Demand</v>
          </cell>
          <cell r="D2779" t="str">
            <v>618 MS COL MOD BED</v>
          </cell>
          <cell r="E2779" t="str">
            <v>WP Sls on Owned Inv $ (S, SS, BOPS / CF) % Ttl Demand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  <cell r="O2779">
            <v>0</v>
          </cell>
          <cell r="P2779">
            <v>0</v>
          </cell>
          <cell r="Q2779">
            <v>0</v>
          </cell>
          <cell r="R2779">
            <v>0</v>
          </cell>
          <cell r="S2779">
            <v>0</v>
          </cell>
          <cell r="T2779">
            <v>0</v>
          </cell>
          <cell r="U2779">
            <v>0</v>
          </cell>
          <cell r="V2779">
            <v>0</v>
          </cell>
          <cell r="W2779">
            <v>0</v>
          </cell>
          <cell r="X2779">
            <v>0</v>
          </cell>
          <cell r="Y2779">
            <v>0</v>
          </cell>
          <cell r="Z2779">
            <v>0</v>
          </cell>
          <cell r="AA2779">
            <v>0</v>
          </cell>
          <cell r="AB2779">
            <v>0</v>
          </cell>
          <cell r="AC2779">
            <v>0</v>
          </cell>
          <cell r="AD2779">
            <v>0</v>
          </cell>
          <cell r="AE2779">
            <v>0</v>
          </cell>
          <cell r="AF2779">
            <v>0</v>
          </cell>
        </row>
        <row r="2780">
          <cell r="C2780" t="str">
            <v>618 MS COL MOD BEDWP Sls on Owned Inv $ var LY %</v>
          </cell>
          <cell r="D2780" t="str">
            <v>618 MS COL MOD BED</v>
          </cell>
          <cell r="E2780" t="str">
            <v>WP Sls on Owned Inv $ var LY %</v>
          </cell>
          <cell r="F2780">
            <v>-1</v>
          </cell>
          <cell r="G2780">
            <v>-1</v>
          </cell>
          <cell r="H2780">
            <v>-1</v>
          </cell>
          <cell r="I2780">
            <v>-1</v>
          </cell>
          <cell r="J2780">
            <v>-1</v>
          </cell>
          <cell r="K2780">
            <v>-1</v>
          </cell>
          <cell r="L2780">
            <v>-1</v>
          </cell>
          <cell r="M2780">
            <v>-1</v>
          </cell>
          <cell r="N2780">
            <v>-1</v>
          </cell>
          <cell r="O2780">
            <v>-1</v>
          </cell>
          <cell r="P2780">
            <v>-1</v>
          </cell>
          <cell r="Q2780">
            <v>-1</v>
          </cell>
          <cell r="R2780">
            <v>0</v>
          </cell>
          <cell r="S2780">
            <v>0</v>
          </cell>
          <cell r="T2780">
            <v>0</v>
          </cell>
          <cell r="U2780">
            <v>0</v>
          </cell>
          <cell r="V2780">
            <v>0</v>
          </cell>
          <cell r="W2780">
            <v>0</v>
          </cell>
          <cell r="X2780">
            <v>0</v>
          </cell>
          <cell r="Y2780">
            <v>0</v>
          </cell>
          <cell r="Z2780">
            <v>0</v>
          </cell>
          <cell r="AA2780">
            <v>0</v>
          </cell>
          <cell r="AB2780">
            <v>0</v>
          </cell>
          <cell r="AC2780">
            <v>0</v>
          </cell>
          <cell r="AD2780">
            <v>0</v>
          </cell>
          <cell r="AE2780">
            <v>0</v>
          </cell>
          <cell r="AF2780">
            <v>0</v>
          </cell>
        </row>
        <row r="2781">
          <cell r="C2781" t="str">
            <v>618 MS COL MOD BEDWP Sls Total Demand $</v>
          </cell>
          <cell r="D2781" t="str">
            <v>618 MS COL MOD BED</v>
          </cell>
          <cell r="E2781" t="str">
            <v>WP Sls Total Demand $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  <cell r="O2781">
            <v>0</v>
          </cell>
          <cell r="P2781">
            <v>0</v>
          </cell>
          <cell r="Q2781">
            <v>0</v>
          </cell>
          <cell r="R2781">
            <v>0</v>
          </cell>
          <cell r="S2781">
            <v>0</v>
          </cell>
          <cell r="T2781">
            <v>0</v>
          </cell>
          <cell r="U2781">
            <v>0</v>
          </cell>
          <cell r="V2781">
            <v>0</v>
          </cell>
          <cell r="W2781">
            <v>0</v>
          </cell>
          <cell r="X2781">
            <v>0</v>
          </cell>
          <cell r="Y2781">
            <v>0</v>
          </cell>
          <cell r="Z2781">
            <v>0</v>
          </cell>
          <cell r="AA2781">
            <v>0</v>
          </cell>
          <cell r="AB2781">
            <v>0</v>
          </cell>
          <cell r="AC2781">
            <v>0</v>
          </cell>
          <cell r="AD2781">
            <v>0</v>
          </cell>
          <cell r="AE2781">
            <v>0</v>
          </cell>
          <cell r="AF2781">
            <v>0</v>
          </cell>
        </row>
        <row r="2782">
          <cell r="C2782" t="str">
            <v>618 MS COL MOD BEDWP Sls Total Demand $ % All Loc</v>
          </cell>
          <cell r="D2782" t="str">
            <v>618 MS COL MOD BED</v>
          </cell>
          <cell r="E2782" t="str">
            <v>WP Sls Total Demand $ % All Loc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  <cell r="O2782">
            <v>0</v>
          </cell>
          <cell r="P2782">
            <v>0</v>
          </cell>
          <cell r="Q2782">
            <v>0</v>
          </cell>
          <cell r="R2782">
            <v>0</v>
          </cell>
          <cell r="S2782">
            <v>0</v>
          </cell>
          <cell r="T2782">
            <v>0</v>
          </cell>
          <cell r="U2782">
            <v>0</v>
          </cell>
          <cell r="V2782">
            <v>0</v>
          </cell>
          <cell r="W2782">
            <v>0</v>
          </cell>
          <cell r="X2782">
            <v>0</v>
          </cell>
          <cell r="Y2782">
            <v>0</v>
          </cell>
          <cell r="Z2782">
            <v>0</v>
          </cell>
          <cell r="AA2782">
            <v>0</v>
          </cell>
          <cell r="AB2782">
            <v>0</v>
          </cell>
          <cell r="AC2782">
            <v>0</v>
          </cell>
          <cell r="AD2782">
            <v>0</v>
          </cell>
          <cell r="AE2782">
            <v>0</v>
          </cell>
          <cell r="AF2782">
            <v>0</v>
          </cell>
        </row>
        <row r="2783">
          <cell r="C2783" t="str">
            <v>618 MS COL MOD BEDWP Sls Total Demand $ % Seas</v>
          </cell>
          <cell r="D2783" t="str">
            <v>618 MS COL MOD BED</v>
          </cell>
          <cell r="E2783" t="str">
            <v>WP Sls Total Demand $ % Seas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  <cell r="O2783">
            <v>0</v>
          </cell>
          <cell r="P2783">
            <v>0</v>
          </cell>
          <cell r="Q2783">
            <v>0</v>
          </cell>
          <cell r="R2783">
            <v>0</v>
          </cell>
          <cell r="S2783">
            <v>0</v>
          </cell>
          <cell r="T2783">
            <v>0</v>
          </cell>
          <cell r="U2783">
            <v>0</v>
          </cell>
          <cell r="V2783">
            <v>0</v>
          </cell>
          <cell r="W2783">
            <v>0</v>
          </cell>
          <cell r="X2783">
            <v>0</v>
          </cell>
          <cell r="Y2783">
            <v>0</v>
          </cell>
          <cell r="Z2783">
            <v>0</v>
          </cell>
          <cell r="AA2783">
            <v>0</v>
          </cell>
          <cell r="AB2783">
            <v>0</v>
          </cell>
          <cell r="AC2783">
            <v>0</v>
          </cell>
          <cell r="AD2783">
            <v>0</v>
          </cell>
          <cell r="AE2783">
            <v>0</v>
          </cell>
          <cell r="AF2783">
            <v>0</v>
          </cell>
        </row>
        <row r="2784">
          <cell r="C2784" t="str">
            <v>618 MS COL MOD BEDWP Sls Total Demand $ var CCl CP %</v>
          </cell>
          <cell r="D2784" t="str">
            <v>618 MS COL MOD BED</v>
          </cell>
          <cell r="E2784" t="str">
            <v>WP Sls Total Demand $ var CCl CP %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  <cell r="O2784">
            <v>0</v>
          </cell>
          <cell r="P2784">
            <v>0</v>
          </cell>
          <cell r="Q2784">
            <v>0</v>
          </cell>
          <cell r="R2784">
            <v>0</v>
          </cell>
          <cell r="S2784">
            <v>0</v>
          </cell>
          <cell r="T2784">
            <v>0</v>
          </cell>
          <cell r="U2784">
            <v>0</v>
          </cell>
          <cell r="V2784">
            <v>0</v>
          </cell>
          <cell r="W2784">
            <v>0</v>
          </cell>
          <cell r="X2784">
            <v>0</v>
          </cell>
          <cell r="Y2784">
            <v>0</v>
          </cell>
          <cell r="Z2784">
            <v>0</v>
          </cell>
          <cell r="AA2784">
            <v>0</v>
          </cell>
          <cell r="AB2784">
            <v>0</v>
          </cell>
          <cell r="AC2784">
            <v>0</v>
          </cell>
          <cell r="AD2784">
            <v>0</v>
          </cell>
          <cell r="AE2784">
            <v>0</v>
          </cell>
          <cell r="AF2784">
            <v>0</v>
          </cell>
        </row>
        <row r="2785">
          <cell r="C2785" t="str">
            <v>618 MS COL MOD BEDWP Sls Total Demand $ var CVnd CP %</v>
          </cell>
          <cell r="D2785" t="str">
            <v>618 MS COL MOD BED</v>
          </cell>
          <cell r="E2785" t="str">
            <v>WP Sls Total Demand $ var CVnd CP %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  <cell r="O2785">
            <v>0</v>
          </cell>
          <cell r="P2785">
            <v>0</v>
          </cell>
          <cell r="Q2785">
            <v>0</v>
          </cell>
          <cell r="R2785">
            <v>0</v>
          </cell>
          <cell r="S2785">
            <v>0</v>
          </cell>
          <cell r="T2785">
            <v>0</v>
          </cell>
          <cell r="U2785">
            <v>0</v>
          </cell>
          <cell r="V2785">
            <v>0</v>
          </cell>
          <cell r="W2785">
            <v>0</v>
          </cell>
          <cell r="X2785">
            <v>0</v>
          </cell>
          <cell r="Y2785">
            <v>0</v>
          </cell>
          <cell r="Z2785">
            <v>0</v>
          </cell>
          <cell r="AA2785">
            <v>0</v>
          </cell>
          <cell r="AB2785">
            <v>0</v>
          </cell>
          <cell r="AC2785">
            <v>0</v>
          </cell>
          <cell r="AD2785">
            <v>0</v>
          </cell>
          <cell r="AE2785">
            <v>0</v>
          </cell>
          <cell r="AF2785">
            <v>0</v>
          </cell>
        </row>
        <row r="2786">
          <cell r="C2786" t="str">
            <v>618 MS COL MOD BEDWP Sls Total Demand $ var LDpt CP %</v>
          </cell>
          <cell r="D2786" t="str">
            <v>618 MS COL MOD BED</v>
          </cell>
          <cell r="E2786" t="str">
            <v>WP Sls Total Demand $ var LDpt CP %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  <cell r="O2786">
            <v>0</v>
          </cell>
          <cell r="P2786">
            <v>0</v>
          </cell>
          <cell r="Q2786">
            <v>0</v>
          </cell>
          <cell r="R2786">
            <v>0</v>
          </cell>
          <cell r="S2786">
            <v>0</v>
          </cell>
          <cell r="T2786">
            <v>0</v>
          </cell>
          <cell r="U2786">
            <v>0</v>
          </cell>
          <cell r="V2786">
            <v>0</v>
          </cell>
          <cell r="W2786">
            <v>0</v>
          </cell>
          <cell r="X2786">
            <v>0</v>
          </cell>
          <cell r="Y2786">
            <v>0</v>
          </cell>
          <cell r="Z2786">
            <v>0</v>
          </cell>
          <cell r="AA2786">
            <v>0</v>
          </cell>
          <cell r="AB2786">
            <v>0</v>
          </cell>
          <cell r="AC2786">
            <v>0</v>
          </cell>
          <cell r="AD2786">
            <v>0</v>
          </cell>
          <cell r="AE2786">
            <v>0</v>
          </cell>
          <cell r="AF2786">
            <v>0</v>
          </cell>
        </row>
        <row r="2787">
          <cell r="C2787" t="str">
            <v>618 MS COL MOD BEDWP Sls Total Demand $ var LY %</v>
          </cell>
          <cell r="D2787" t="str">
            <v>618 MS COL MOD BED</v>
          </cell>
          <cell r="E2787" t="str">
            <v>WP Sls Total Demand $ var LY %</v>
          </cell>
          <cell r="F2787">
            <v>-1</v>
          </cell>
          <cell r="G2787">
            <v>-1</v>
          </cell>
          <cell r="H2787">
            <v>-1</v>
          </cell>
          <cell r="I2787">
            <v>-1</v>
          </cell>
          <cell r="J2787">
            <v>-1</v>
          </cell>
          <cell r="K2787">
            <v>-1</v>
          </cell>
          <cell r="L2787">
            <v>-1</v>
          </cell>
          <cell r="M2787">
            <v>-1</v>
          </cell>
          <cell r="N2787">
            <v>-1</v>
          </cell>
          <cell r="O2787">
            <v>-1</v>
          </cell>
          <cell r="P2787">
            <v>-1</v>
          </cell>
          <cell r="Q2787">
            <v>-1</v>
          </cell>
          <cell r="R2787">
            <v>0</v>
          </cell>
          <cell r="S2787">
            <v>0</v>
          </cell>
          <cell r="T2787">
            <v>0</v>
          </cell>
          <cell r="U2787">
            <v>0</v>
          </cell>
          <cell r="V2787">
            <v>0</v>
          </cell>
          <cell r="W2787">
            <v>0</v>
          </cell>
          <cell r="X2787">
            <v>0</v>
          </cell>
          <cell r="Y2787">
            <v>0</v>
          </cell>
          <cell r="Z2787">
            <v>0</v>
          </cell>
          <cell r="AA2787">
            <v>0</v>
          </cell>
          <cell r="AB2787">
            <v>0</v>
          </cell>
          <cell r="AC2787">
            <v>0</v>
          </cell>
          <cell r="AD2787">
            <v>0</v>
          </cell>
          <cell r="AE2787">
            <v>0</v>
          </cell>
          <cell r="AF2787">
            <v>0</v>
          </cell>
        </row>
        <row r="2788">
          <cell r="C2788" t="str">
            <v>618 MS COL MOD BEDWP Sls Total Demand $ var MA %</v>
          </cell>
          <cell r="D2788" t="str">
            <v>618 MS COL MOD BED</v>
          </cell>
          <cell r="E2788" t="str">
            <v>WP Sls Total Demand $ var MA %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>
            <v>0</v>
          </cell>
          <cell r="M2788">
            <v>0</v>
          </cell>
          <cell r="N2788">
            <v>0</v>
          </cell>
          <cell r="O2788">
            <v>0</v>
          </cell>
          <cell r="P2788">
            <v>0</v>
          </cell>
          <cell r="Q2788">
            <v>0</v>
          </cell>
          <cell r="R2788">
            <v>0</v>
          </cell>
          <cell r="S2788">
            <v>0</v>
          </cell>
          <cell r="T2788">
            <v>0</v>
          </cell>
          <cell r="U2788">
            <v>0</v>
          </cell>
          <cell r="V2788">
            <v>0</v>
          </cell>
          <cell r="W2788">
            <v>0</v>
          </cell>
          <cell r="X2788">
            <v>0</v>
          </cell>
          <cell r="Y2788">
            <v>0</v>
          </cell>
          <cell r="Z2788">
            <v>0</v>
          </cell>
          <cell r="AA2788">
            <v>0</v>
          </cell>
          <cell r="AB2788">
            <v>0</v>
          </cell>
          <cell r="AC2788">
            <v>0</v>
          </cell>
          <cell r="AD2788">
            <v>0</v>
          </cell>
          <cell r="AE2788">
            <v>0</v>
          </cell>
          <cell r="AF2788">
            <v>0</v>
          </cell>
        </row>
        <row r="2789">
          <cell r="C2789" t="str">
            <v>618 MS COL MOD BEDWP Sls Total Demand using CExec Flow</v>
          </cell>
          <cell r="D2789" t="str">
            <v>618 MS COL MOD BED</v>
          </cell>
          <cell r="E2789" t="str">
            <v>WP Sls Total Demand using CExec Flow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  <cell r="O2789">
            <v>0</v>
          </cell>
          <cell r="P2789">
            <v>0</v>
          </cell>
          <cell r="Q2789">
            <v>0</v>
          </cell>
          <cell r="R2789">
            <v>0</v>
          </cell>
          <cell r="S2789">
            <v>0</v>
          </cell>
          <cell r="T2789">
            <v>0</v>
          </cell>
          <cell r="U2789">
            <v>0</v>
          </cell>
          <cell r="V2789">
            <v>0</v>
          </cell>
          <cell r="W2789">
            <v>0</v>
          </cell>
          <cell r="X2789">
            <v>0</v>
          </cell>
          <cell r="Y2789">
            <v>0</v>
          </cell>
          <cell r="Z2789">
            <v>0</v>
          </cell>
          <cell r="AA2789">
            <v>0</v>
          </cell>
          <cell r="AB2789">
            <v>0</v>
          </cell>
          <cell r="AC2789">
            <v>0</v>
          </cell>
          <cell r="AD2789">
            <v>0</v>
          </cell>
          <cell r="AE2789">
            <v>0</v>
          </cell>
          <cell r="AF2789">
            <v>0</v>
          </cell>
        </row>
        <row r="2790">
          <cell r="C2790" t="str">
            <v>618 MS COL MOD BEDWP Sls Total Fulfilled $</v>
          </cell>
          <cell r="D2790" t="str">
            <v>618 MS COL MOD BED</v>
          </cell>
          <cell r="E2790" t="str">
            <v>WP Sls Total Fulfilled $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>
            <v>0</v>
          </cell>
          <cell r="M2790">
            <v>0</v>
          </cell>
          <cell r="N2790">
            <v>0</v>
          </cell>
          <cell r="O2790">
            <v>0</v>
          </cell>
          <cell r="P2790">
            <v>0</v>
          </cell>
          <cell r="Q2790">
            <v>0</v>
          </cell>
          <cell r="R2790">
            <v>0</v>
          </cell>
          <cell r="S2790">
            <v>0</v>
          </cell>
          <cell r="T2790">
            <v>0</v>
          </cell>
          <cell r="U2790">
            <v>0</v>
          </cell>
          <cell r="V2790">
            <v>0</v>
          </cell>
          <cell r="W2790">
            <v>0</v>
          </cell>
          <cell r="X2790">
            <v>0</v>
          </cell>
          <cell r="Y2790">
            <v>0</v>
          </cell>
          <cell r="Z2790">
            <v>0</v>
          </cell>
          <cell r="AA2790">
            <v>0</v>
          </cell>
          <cell r="AB2790">
            <v>0</v>
          </cell>
          <cell r="AC2790">
            <v>0</v>
          </cell>
          <cell r="AD2790">
            <v>0</v>
          </cell>
          <cell r="AE2790">
            <v>0</v>
          </cell>
          <cell r="AF2790">
            <v>0</v>
          </cell>
        </row>
        <row r="2791">
          <cell r="C2791" t="str">
            <v>618 MS COL MOD BEDWP Sls Total Fulfilled $ % All Loc</v>
          </cell>
          <cell r="D2791" t="str">
            <v>618 MS COL MOD BED</v>
          </cell>
          <cell r="E2791" t="str">
            <v>WP Sls Total Fulfilled $ % All Loc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  <cell r="O2791">
            <v>0</v>
          </cell>
          <cell r="P2791">
            <v>0</v>
          </cell>
          <cell r="Q2791">
            <v>0</v>
          </cell>
          <cell r="R2791">
            <v>0</v>
          </cell>
          <cell r="S2791">
            <v>0</v>
          </cell>
          <cell r="T2791">
            <v>0</v>
          </cell>
          <cell r="U2791">
            <v>0</v>
          </cell>
          <cell r="V2791">
            <v>0</v>
          </cell>
          <cell r="W2791">
            <v>0</v>
          </cell>
          <cell r="X2791">
            <v>0</v>
          </cell>
          <cell r="Y2791">
            <v>0</v>
          </cell>
          <cell r="Z2791">
            <v>0</v>
          </cell>
          <cell r="AA2791">
            <v>0</v>
          </cell>
          <cell r="AB2791">
            <v>0</v>
          </cell>
          <cell r="AC2791">
            <v>0</v>
          </cell>
          <cell r="AD2791">
            <v>0</v>
          </cell>
          <cell r="AE2791">
            <v>0</v>
          </cell>
          <cell r="AF2791">
            <v>0</v>
          </cell>
        </row>
        <row r="2792">
          <cell r="C2792" t="str">
            <v>618 MS COL MOD BEDWP Sls Total Fulfilled $ % Seas</v>
          </cell>
          <cell r="D2792" t="str">
            <v>618 MS COL MOD BED</v>
          </cell>
          <cell r="E2792" t="str">
            <v>WP Sls Total Fulfilled $ % Seas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  <cell r="O2792">
            <v>0</v>
          </cell>
          <cell r="P2792">
            <v>0</v>
          </cell>
          <cell r="Q2792">
            <v>0</v>
          </cell>
          <cell r="R2792">
            <v>0</v>
          </cell>
          <cell r="S2792">
            <v>0</v>
          </cell>
          <cell r="T2792">
            <v>0</v>
          </cell>
          <cell r="U2792">
            <v>0</v>
          </cell>
          <cell r="V2792">
            <v>0</v>
          </cell>
          <cell r="W2792">
            <v>0</v>
          </cell>
          <cell r="X2792">
            <v>0</v>
          </cell>
          <cell r="Y2792">
            <v>0</v>
          </cell>
          <cell r="Z2792">
            <v>0</v>
          </cell>
          <cell r="AA2792">
            <v>0</v>
          </cell>
          <cell r="AB2792">
            <v>0</v>
          </cell>
          <cell r="AC2792">
            <v>0</v>
          </cell>
          <cell r="AD2792">
            <v>0</v>
          </cell>
          <cell r="AE2792">
            <v>0</v>
          </cell>
          <cell r="AF2792">
            <v>0</v>
          </cell>
        </row>
        <row r="2793">
          <cell r="C2793" t="str">
            <v>618 MS COL MOD BEDWP Sls Total Fulfilled $ var LY %</v>
          </cell>
          <cell r="D2793" t="str">
            <v>618 MS COL MOD BED</v>
          </cell>
          <cell r="E2793" t="str">
            <v>WP Sls Total Fulfilled $ var LY %</v>
          </cell>
          <cell r="F2793">
            <v>-1</v>
          </cell>
          <cell r="G2793">
            <v>-1</v>
          </cell>
          <cell r="H2793">
            <v>-1</v>
          </cell>
          <cell r="I2793">
            <v>-1</v>
          </cell>
          <cell r="J2793">
            <v>-1</v>
          </cell>
          <cell r="K2793">
            <v>-1</v>
          </cell>
          <cell r="L2793">
            <v>-1</v>
          </cell>
          <cell r="M2793">
            <v>-1</v>
          </cell>
          <cell r="N2793">
            <v>-1</v>
          </cell>
          <cell r="O2793">
            <v>-1</v>
          </cell>
          <cell r="P2793">
            <v>-1</v>
          </cell>
          <cell r="Q2793">
            <v>-1</v>
          </cell>
          <cell r="R2793">
            <v>0</v>
          </cell>
          <cell r="S2793">
            <v>0</v>
          </cell>
          <cell r="T2793">
            <v>0</v>
          </cell>
          <cell r="U2793">
            <v>0</v>
          </cell>
          <cell r="V2793">
            <v>0</v>
          </cell>
          <cell r="W2793">
            <v>0</v>
          </cell>
          <cell r="X2793">
            <v>0</v>
          </cell>
          <cell r="Y2793">
            <v>0</v>
          </cell>
          <cell r="Z2793">
            <v>0</v>
          </cell>
          <cell r="AA2793">
            <v>0</v>
          </cell>
          <cell r="AB2793">
            <v>0</v>
          </cell>
          <cell r="AC2793">
            <v>0</v>
          </cell>
          <cell r="AD2793">
            <v>0</v>
          </cell>
          <cell r="AE2793">
            <v>0</v>
          </cell>
          <cell r="AF2793">
            <v>0</v>
          </cell>
        </row>
        <row r="2794">
          <cell r="C2794" t="str">
            <v>618 MS COL MOD BEDWP Sls Vendor Filled $ % Seas</v>
          </cell>
          <cell r="D2794" t="str">
            <v>618 MS COL MOD BED</v>
          </cell>
          <cell r="E2794" t="str">
            <v>WP Sls Vendor Filled $ % Seas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0</v>
          </cell>
          <cell r="M2794">
            <v>0</v>
          </cell>
          <cell r="N2794">
            <v>0</v>
          </cell>
          <cell r="O2794">
            <v>0</v>
          </cell>
          <cell r="P2794">
            <v>0</v>
          </cell>
          <cell r="Q2794">
            <v>0</v>
          </cell>
          <cell r="R2794">
            <v>0</v>
          </cell>
          <cell r="S2794">
            <v>0</v>
          </cell>
          <cell r="T2794">
            <v>0</v>
          </cell>
          <cell r="U2794">
            <v>0</v>
          </cell>
          <cell r="V2794">
            <v>0</v>
          </cell>
          <cell r="W2794">
            <v>0</v>
          </cell>
          <cell r="X2794">
            <v>0</v>
          </cell>
          <cell r="Y2794">
            <v>0</v>
          </cell>
          <cell r="Z2794">
            <v>0</v>
          </cell>
          <cell r="AA2794">
            <v>0</v>
          </cell>
          <cell r="AB2794">
            <v>0</v>
          </cell>
          <cell r="AC2794">
            <v>0</v>
          </cell>
          <cell r="AD2794">
            <v>0</v>
          </cell>
          <cell r="AE2794">
            <v>0</v>
          </cell>
          <cell r="AF2794">
            <v>0</v>
          </cell>
        </row>
        <row r="2795">
          <cell r="C2795" t="str">
            <v>618 MS COL MOD BEDWP Sls Vendor Filled $ (SV / CV)</v>
          </cell>
          <cell r="D2795" t="str">
            <v>618 MS COL MOD BED</v>
          </cell>
          <cell r="E2795" t="str">
            <v>WP Sls Vendor Filled $ (SV / CV)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0</v>
          </cell>
          <cell r="M2795">
            <v>0</v>
          </cell>
          <cell r="N2795">
            <v>0</v>
          </cell>
          <cell r="O2795">
            <v>0</v>
          </cell>
          <cell r="P2795">
            <v>0</v>
          </cell>
          <cell r="Q2795">
            <v>0</v>
          </cell>
          <cell r="R2795">
            <v>0</v>
          </cell>
          <cell r="S2795">
            <v>0</v>
          </cell>
          <cell r="T2795">
            <v>0</v>
          </cell>
          <cell r="U2795">
            <v>0</v>
          </cell>
          <cell r="V2795">
            <v>0</v>
          </cell>
          <cell r="W2795">
            <v>0</v>
          </cell>
          <cell r="X2795">
            <v>0</v>
          </cell>
          <cell r="Y2795">
            <v>0</v>
          </cell>
          <cell r="Z2795">
            <v>0</v>
          </cell>
          <cell r="AA2795">
            <v>0</v>
          </cell>
          <cell r="AB2795">
            <v>0</v>
          </cell>
          <cell r="AC2795">
            <v>0</v>
          </cell>
          <cell r="AD2795">
            <v>0</v>
          </cell>
          <cell r="AE2795">
            <v>0</v>
          </cell>
          <cell r="AF2795">
            <v>0</v>
          </cell>
        </row>
        <row r="2796">
          <cell r="C2796" t="str">
            <v>618 MS COL MOD BEDWP Sls Vendor Filled $ (SV / CV) % Ttl Demand</v>
          </cell>
          <cell r="D2796" t="str">
            <v>618 MS COL MOD BED</v>
          </cell>
          <cell r="E2796" t="str">
            <v>WP Sls Vendor Filled $ (SV / CV) % Ttl Demand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0</v>
          </cell>
          <cell r="M2796">
            <v>0</v>
          </cell>
          <cell r="N2796">
            <v>0</v>
          </cell>
          <cell r="O2796">
            <v>0</v>
          </cell>
          <cell r="P2796">
            <v>0</v>
          </cell>
          <cell r="Q2796">
            <v>0</v>
          </cell>
          <cell r="R2796">
            <v>0</v>
          </cell>
          <cell r="S2796">
            <v>0</v>
          </cell>
          <cell r="T2796">
            <v>0</v>
          </cell>
          <cell r="U2796">
            <v>0</v>
          </cell>
          <cell r="V2796">
            <v>0</v>
          </cell>
          <cell r="W2796">
            <v>0</v>
          </cell>
          <cell r="X2796">
            <v>0</v>
          </cell>
          <cell r="Y2796">
            <v>0</v>
          </cell>
          <cell r="Z2796">
            <v>0</v>
          </cell>
          <cell r="AA2796">
            <v>0</v>
          </cell>
          <cell r="AB2796">
            <v>0</v>
          </cell>
          <cell r="AC2796">
            <v>0</v>
          </cell>
          <cell r="AD2796">
            <v>0</v>
          </cell>
          <cell r="AE2796">
            <v>0</v>
          </cell>
          <cell r="AF2796">
            <v>0</v>
          </cell>
        </row>
        <row r="2797">
          <cell r="C2797" t="str">
            <v>618 MS COL MOD BEDWP Sls Vendor Filled $ var LY %</v>
          </cell>
          <cell r="D2797" t="str">
            <v>618 MS COL MOD BED</v>
          </cell>
          <cell r="E2797" t="str">
            <v>WP Sls Vendor Filled $ var LY %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  <cell r="O2797">
            <v>0</v>
          </cell>
          <cell r="P2797">
            <v>0</v>
          </cell>
          <cell r="Q2797">
            <v>0</v>
          </cell>
          <cell r="R2797">
            <v>0</v>
          </cell>
          <cell r="S2797">
            <v>0</v>
          </cell>
          <cell r="T2797">
            <v>0</v>
          </cell>
          <cell r="U2797">
            <v>0</v>
          </cell>
          <cell r="V2797">
            <v>0</v>
          </cell>
          <cell r="W2797">
            <v>0</v>
          </cell>
          <cell r="X2797">
            <v>0</v>
          </cell>
          <cell r="Y2797">
            <v>0</v>
          </cell>
          <cell r="Z2797">
            <v>0</v>
          </cell>
          <cell r="AA2797">
            <v>0</v>
          </cell>
          <cell r="AB2797">
            <v>0</v>
          </cell>
          <cell r="AC2797">
            <v>0</v>
          </cell>
          <cell r="AD2797">
            <v>0</v>
          </cell>
          <cell r="AE2797">
            <v>0</v>
          </cell>
          <cell r="AF2797">
            <v>0</v>
          </cell>
        </row>
        <row r="2798">
          <cell r="C2798" t="str">
            <v>618 MS COL MOD BEDWP Sls Vendor Filled Fin Return $</v>
          </cell>
          <cell r="D2798" t="str">
            <v>618 MS COL MOD BED</v>
          </cell>
          <cell r="E2798" t="str">
            <v>WP Sls Vendor Filled Fin Return $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  <cell r="Q2798">
            <v>0</v>
          </cell>
          <cell r="R2798">
            <v>0</v>
          </cell>
          <cell r="S2798">
            <v>0</v>
          </cell>
          <cell r="T2798">
            <v>0</v>
          </cell>
          <cell r="U2798">
            <v>0</v>
          </cell>
          <cell r="V2798">
            <v>0</v>
          </cell>
          <cell r="W2798">
            <v>0</v>
          </cell>
          <cell r="X2798">
            <v>0</v>
          </cell>
          <cell r="Y2798">
            <v>0</v>
          </cell>
          <cell r="Z2798">
            <v>0</v>
          </cell>
          <cell r="AA2798">
            <v>0</v>
          </cell>
          <cell r="AB2798">
            <v>0</v>
          </cell>
          <cell r="AC2798">
            <v>0</v>
          </cell>
          <cell r="AD2798">
            <v>0</v>
          </cell>
          <cell r="AE2798">
            <v>0</v>
          </cell>
          <cell r="AF2798">
            <v>0</v>
          </cell>
        </row>
        <row r="2799">
          <cell r="C2799" t="str">
            <v>618 MS COL MOD BEDWP Sls Vendor Filled Fin Return %</v>
          </cell>
          <cell r="D2799" t="str">
            <v>618 MS COL MOD BED</v>
          </cell>
          <cell r="E2799" t="str">
            <v>WP Sls Vendor Filled Fin Return %</v>
          </cell>
          <cell r="F2799">
            <v>0</v>
          </cell>
          <cell r="G2799">
            <v>0</v>
          </cell>
          <cell r="H2799">
            <v>0</v>
          </cell>
          <cell r="I2799">
            <v>0</v>
          </cell>
          <cell r="J2799">
            <v>0</v>
          </cell>
          <cell r="K2799">
            <v>0</v>
          </cell>
          <cell r="L2799">
            <v>0</v>
          </cell>
          <cell r="M2799">
            <v>0</v>
          </cell>
          <cell r="N2799">
            <v>0</v>
          </cell>
          <cell r="O2799">
            <v>0</v>
          </cell>
          <cell r="P2799">
            <v>0</v>
          </cell>
          <cell r="Q2799">
            <v>0</v>
          </cell>
          <cell r="R2799">
            <v>0</v>
          </cell>
          <cell r="S2799">
            <v>0</v>
          </cell>
          <cell r="T2799">
            <v>0</v>
          </cell>
          <cell r="U2799">
            <v>0</v>
          </cell>
          <cell r="V2799">
            <v>0</v>
          </cell>
          <cell r="W2799">
            <v>0</v>
          </cell>
          <cell r="X2799">
            <v>0</v>
          </cell>
          <cell r="Y2799">
            <v>0</v>
          </cell>
          <cell r="Z2799">
            <v>0</v>
          </cell>
          <cell r="AA2799">
            <v>0</v>
          </cell>
          <cell r="AB2799">
            <v>0</v>
          </cell>
          <cell r="AC2799">
            <v>0</v>
          </cell>
          <cell r="AD2799">
            <v>0</v>
          </cell>
          <cell r="AE2799">
            <v>0</v>
          </cell>
          <cell r="AF2799">
            <v>0</v>
          </cell>
        </row>
        <row r="2800">
          <cell r="C2800" t="str">
            <v>618 MS COL MOD BEDWP Turn on Fulfilled Sls UnAdj</v>
          </cell>
          <cell r="D2800" t="str">
            <v>618 MS COL MOD BED</v>
          </cell>
          <cell r="E2800" t="str">
            <v>WP Turn on Fulfilled Sls UnAdj</v>
          </cell>
          <cell r="F2800">
            <v>0</v>
          </cell>
          <cell r="G2800">
            <v>0</v>
          </cell>
          <cell r="H2800">
            <v>0</v>
          </cell>
          <cell r="I2800">
            <v>0</v>
          </cell>
          <cell r="J2800">
            <v>0</v>
          </cell>
          <cell r="K2800">
            <v>0</v>
          </cell>
          <cell r="L2800">
            <v>0</v>
          </cell>
          <cell r="M2800">
            <v>0</v>
          </cell>
          <cell r="N2800">
            <v>0</v>
          </cell>
          <cell r="O2800">
            <v>0</v>
          </cell>
          <cell r="P2800">
            <v>0</v>
          </cell>
          <cell r="Q2800">
            <v>0</v>
          </cell>
          <cell r="R2800">
            <v>0</v>
          </cell>
          <cell r="S2800">
            <v>0</v>
          </cell>
          <cell r="T2800">
            <v>0</v>
          </cell>
          <cell r="U2800">
            <v>0</v>
          </cell>
          <cell r="V2800">
            <v>0</v>
          </cell>
          <cell r="W2800">
            <v>0</v>
          </cell>
          <cell r="X2800">
            <v>0</v>
          </cell>
          <cell r="Y2800">
            <v>0</v>
          </cell>
          <cell r="Z2800">
            <v>0</v>
          </cell>
          <cell r="AA2800">
            <v>0</v>
          </cell>
          <cell r="AB2800">
            <v>0</v>
          </cell>
          <cell r="AC2800">
            <v>0</v>
          </cell>
          <cell r="AD2800">
            <v>0</v>
          </cell>
          <cell r="AE2800">
            <v>0</v>
          </cell>
          <cell r="AF2800">
            <v>0</v>
          </cell>
        </row>
        <row r="2801">
          <cell r="C2801" t="str">
            <v>618 MS COL MOD BEDWP Turn on Total Demand Sls</v>
          </cell>
          <cell r="D2801" t="str">
            <v>618 MS COL MOD BED</v>
          </cell>
          <cell r="E2801" t="str">
            <v>WP Turn on Total Demand Sls</v>
          </cell>
          <cell r="F2801">
            <v>0</v>
          </cell>
          <cell r="G2801">
            <v>0</v>
          </cell>
          <cell r="H2801">
            <v>0</v>
          </cell>
          <cell r="I2801">
            <v>0</v>
          </cell>
          <cell r="J2801">
            <v>0</v>
          </cell>
          <cell r="K2801">
            <v>0</v>
          </cell>
          <cell r="L2801">
            <v>0</v>
          </cell>
          <cell r="M2801">
            <v>0</v>
          </cell>
          <cell r="N2801">
            <v>0</v>
          </cell>
          <cell r="O2801">
            <v>0</v>
          </cell>
          <cell r="P2801">
            <v>0</v>
          </cell>
          <cell r="Q2801">
            <v>0</v>
          </cell>
          <cell r="R2801">
            <v>0</v>
          </cell>
          <cell r="S2801">
            <v>0</v>
          </cell>
          <cell r="T2801">
            <v>0</v>
          </cell>
          <cell r="U2801">
            <v>0</v>
          </cell>
          <cell r="V2801">
            <v>0</v>
          </cell>
          <cell r="W2801">
            <v>0</v>
          </cell>
          <cell r="X2801">
            <v>0</v>
          </cell>
          <cell r="Y2801">
            <v>0</v>
          </cell>
          <cell r="Z2801">
            <v>0</v>
          </cell>
          <cell r="AA2801">
            <v>0</v>
          </cell>
          <cell r="AB2801">
            <v>0</v>
          </cell>
          <cell r="AC2801">
            <v>0</v>
          </cell>
          <cell r="AD2801">
            <v>0</v>
          </cell>
          <cell r="AE2801">
            <v>0</v>
          </cell>
          <cell r="AF2801">
            <v>0</v>
          </cell>
        </row>
        <row r="2802">
          <cell r="C2802" t="str">
            <v>618 MS COL MOD BEDWP Turn on Total Demand Sls UnAdj</v>
          </cell>
          <cell r="D2802" t="str">
            <v>618 MS COL MOD BED</v>
          </cell>
          <cell r="E2802" t="str">
            <v>WP Turn on Total Demand Sls UnAdj</v>
          </cell>
          <cell r="F2802">
            <v>0</v>
          </cell>
          <cell r="G2802">
            <v>0</v>
          </cell>
          <cell r="H2802">
            <v>0</v>
          </cell>
          <cell r="I2802">
            <v>0</v>
          </cell>
          <cell r="J2802">
            <v>0</v>
          </cell>
          <cell r="K2802">
            <v>0</v>
          </cell>
          <cell r="L2802">
            <v>0</v>
          </cell>
          <cell r="M2802">
            <v>0</v>
          </cell>
          <cell r="N2802">
            <v>0</v>
          </cell>
          <cell r="O2802">
            <v>0</v>
          </cell>
          <cell r="P2802">
            <v>0</v>
          </cell>
          <cell r="Q2802">
            <v>0</v>
          </cell>
          <cell r="R2802">
            <v>0</v>
          </cell>
          <cell r="S2802">
            <v>0</v>
          </cell>
          <cell r="T2802">
            <v>0</v>
          </cell>
          <cell r="U2802">
            <v>0</v>
          </cell>
          <cell r="V2802">
            <v>0</v>
          </cell>
          <cell r="W2802">
            <v>0</v>
          </cell>
          <cell r="X2802">
            <v>0</v>
          </cell>
          <cell r="Y2802">
            <v>0</v>
          </cell>
          <cell r="Z2802">
            <v>0</v>
          </cell>
          <cell r="AA2802">
            <v>0</v>
          </cell>
          <cell r="AB2802">
            <v>0</v>
          </cell>
          <cell r="AC2802">
            <v>0</v>
          </cell>
          <cell r="AD2802">
            <v>0</v>
          </cell>
          <cell r="AE2802">
            <v>0</v>
          </cell>
          <cell r="AF2802">
            <v>0</v>
          </cell>
        </row>
        <row r="2803">
          <cell r="C2803" t="str">
            <v>618 MS COL MOD BEDWP Wkrm C$</v>
          </cell>
          <cell r="D2803" t="str">
            <v>618 MS COL MOD BED</v>
          </cell>
          <cell r="E2803" t="str">
            <v>WP Wkrm C$</v>
          </cell>
          <cell r="F2803">
            <v>0</v>
          </cell>
          <cell r="G2803">
            <v>0</v>
          </cell>
          <cell r="H2803">
            <v>0</v>
          </cell>
          <cell r="I2803">
            <v>0</v>
          </cell>
          <cell r="J2803">
            <v>0</v>
          </cell>
          <cell r="K2803">
            <v>0</v>
          </cell>
          <cell r="L2803">
            <v>0</v>
          </cell>
          <cell r="M2803">
            <v>0</v>
          </cell>
          <cell r="N2803">
            <v>0</v>
          </cell>
          <cell r="O2803">
            <v>0</v>
          </cell>
          <cell r="P2803">
            <v>0</v>
          </cell>
          <cell r="Q2803">
            <v>0</v>
          </cell>
          <cell r="R2803">
            <v>0</v>
          </cell>
          <cell r="S2803">
            <v>0</v>
          </cell>
          <cell r="T2803">
            <v>0</v>
          </cell>
          <cell r="U2803">
            <v>0</v>
          </cell>
          <cell r="V2803">
            <v>0</v>
          </cell>
          <cell r="W2803">
            <v>0</v>
          </cell>
          <cell r="X2803">
            <v>0</v>
          </cell>
          <cell r="Y2803">
            <v>0</v>
          </cell>
          <cell r="Z2803">
            <v>0</v>
          </cell>
          <cell r="AA2803">
            <v>0</v>
          </cell>
          <cell r="AB2803">
            <v>0</v>
          </cell>
          <cell r="AC2803">
            <v>0</v>
          </cell>
          <cell r="AD2803">
            <v>0</v>
          </cell>
          <cell r="AE2803">
            <v>0</v>
          </cell>
          <cell r="AF2803">
            <v>0</v>
          </cell>
        </row>
        <row r="2804">
          <cell r="C2804" t="str">
            <v>618 MS COL MOD BEDWP Wkrm C%</v>
          </cell>
          <cell r="D2804" t="str">
            <v>618 MS COL MOD BED</v>
          </cell>
          <cell r="E2804" t="str">
            <v>WP Wkrm C%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  <cell r="J2804">
            <v>0</v>
          </cell>
          <cell r="K2804">
            <v>0</v>
          </cell>
          <cell r="L2804">
            <v>0</v>
          </cell>
          <cell r="M2804">
            <v>0</v>
          </cell>
          <cell r="N2804">
            <v>0</v>
          </cell>
          <cell r="O2804">
            <v>0</v>
          </cell>
          <cell r="P2804">
            <v>0</v>
          </cell>
          <cell r="Q2804">
            <v>0</v>
          </cell>
          <cell r="R2804">
            <v>0</v>
          </cell>
          <cell r="S2804">
            <v>0</v>
          </cell>
          <cell r="T2804">
            <v>0</v>
          </cell>
          <cell r="U2804">
            <v>0</v>
          </cell>
          <cell r="V2804">
            <v>0</v>
          </cell>
          <cell r="W2804">
            <v>0</v>
          </cell>
          <cell r="X2804">
            <v>0</v>
          </cell>
          <cell r="Y2804">
            <v>0</v>
          </cell>
          <cell r="Z2804">
            <v>0</v>
          </cell>
          <cell r="AA2804">
            <v>0</v>
          </cell>
          <cell r="AB2804">
            <v>0</v>
          </cell>
          <cell r="AC2804">
            <v>0</v>
          </cell>
          <cell r="AD2804">
            <v>0</v>
          </cell>
          <cell r="AE2804">
            <v>0</v>
          </cell>
          <cell r="AF2804">
            <v>0</v>
          </cell>
        </row>
        <row r="2805">
          <cell r="C2805" t="str">
            <v/>
          </cell>
        </row>
        <row r="2806">
          <cell r="C2806" t="str">
            <v/>
          </cell>
        </row>
        <row r="2807">
          <cell r="C2807" t="str">
            <v/>
          </cell>
        </row>
        <row r="2808">
          <cell r="C2808" t="str">
            <v/>
          </cell>
        </row>
        <row r="2809">
          <cell r="C2809" t="str">
            <v/>
          </cell>
        </row>
        <row r="2810">
          <cell r="C2810" t="str">
            <v/>
          </cell>
        </row>
        <row r="2811">
          <cell r="C2811" t="str">
            <v/>
          </cell>
        </row>
        <row r="2812">
          <cell r="C2812" t="str">
            <v/>
          </cell>
        </row>
        <row r="2813">
          <cell r="C2813" t="str">
            <v/>
          </cell>
        </row>
        <row r="2814">
          <cell r="C2814" t="str">
            <v/>
          </cell>
        </row>
        <row r="2815">
          <cell r="C2815" t="str">
            <v/>
          </cell>
        </row>
        <row r="2816">
          <cell r="C2816" t="str">
            <v/>
          </cell>
        </row>
        <row r="2817">
          <cell r="C2817" t="str">
            <v/>
          </cell>
        </row>
        <row r="2818">
          <cell r="C2818" t="str">
            <v/>
          </cell>
        </row>
        <row r="2819">
          <cell r="C2819" t="str">
            <v/>
          </cell>
        </row>
        <row r="2820">
          <cell r="C2820" t="str">
            <v/>
          </cell>
        </row>
        <row r="2821">
          <cell r="C2821" t="str">
            <v/>
          </cell>
        </row>
        <row r="2822">
          <cell r="C2822" t="str">
            <v/>
          </cell>
        </row>
        <row r="2823">
          <cell r="C2823" t="str">
            <v/>
          </cell>
        </row>
        <row r="2824">
          <cell r="C2824" t="str">
            <v/>
          </cell>
        </row>
        <row r="2825">
          <cell r="C2825" t="str">
            <v/>
          </cell>
        </row>
        <row r="2826">
          <cell r="C2826" t="str">
            <v/>
          </cell>
        </row>
        <row r="2827">
          <cell r="C2827" t="str">
            <v/>
          </cell>
        </row>
        <row r="2828">
          <cell r="C2828" t="str">
            <v/>
          </cell>
        </row>
        <row r="2829">
          <cell r="C2829" t="str">
            <v/>
          </cell>
        </row>
        <row r="2830">
          <cell r="C2830" t="str">
            <v/>
          </cell>
        </row>
        <row r="2831">
          <cell r="C2831" t="str">
            <v/>
          </cell>
        </row>
        <row r="2832">
          <cell r="C2832" t="str">
            <v/>
          </cell>
        </row>
        <row r="2833">
          <cell r="C2833" t="str">
            <v/>
          </cell>
        </row>
        <row r="2834">
          <cell r="C2834" t="str">
            <v/>
          </cell>
        </row>
        <row r="2835">
          <cell r="C2835" t="str">
            <v/>
          </cell>
        </row>
        <row r="2836">
          <cell r="C2836" t="str">
            <v/>
          </cell>
        </row>
        <row r="2837">
          <cell r="C2837" t="str">
            <v/>
          </cell>
        </row>
        <row r="2838">
          <cell r="C2838" t="str">
            <v/>
          </cell>
        </row>
        <row r="2839">
          <cell r="C2839" t="str">
            <v/>
          </cell>
        </row>
        <row r="2840">
          <cell r="C2840" t="str">
            <v/>
          </cell>
        </row>
        <row r="2841">
          <cell r="C2841" t="str">
            <v/>
          </cell>
        </row>
        <row r="2842">
          <cell r="C2842" t="str">
            <v/>
          </cell>
        </row>
        <row r="2843">
          <cell r="C2843" t="str">
            <v/>
          </cell>
        </row>
        <row r="2844">
          <cell r="C2844" t="str">
            <v/>
          </cell>
        </row>
        <row r="2845">
          <cell r="C2845" t="str">
            <v/>
          </cell>
        </row>
        <row r="2846">
          <cell r="C2846" t="str">
            <v/>
          </cell>
        </row>
        <row r="2847">
          <cell r="C2847" t="str">
            <v/>
          </cell>
        </row>
        <row r="2848">
          <cell r="C2848" t="str">
            <v/>
          </cell>
        </row>
        <row r="2849">
          <cell r="C2849" t="str">
            <v/>
          </cell>
        </row>
        <row r="2850">
          <cell r="C2850" t="str">
            <v/>
          </cell>
        </row>
        <row r="2851">
          <cell r="C2851" t="str">
            <v/>
          </cell>
        </row>
        <row r="2852">
          <cell r="C2852" t="str">
            <v/>
          </cell>
        </row>
        <row r="2853">
          <cell r="C2853" t="str">
            <v/>
          </cell>
        </row>
        <row r="2854">
          <cell r="C2854" t="str">
            <v/>
          </cell>
        </row>
        <row r="2855">
          <cell r="C2855" t="str">
            <v/>
          </cell>
        </row>
        <row r="2856">
          <cell r="C2856" t="str">
            <v/>
          </cell>
        </row>
        <row r="2857">
          <cell r="C2857" t="str">
            <v/>
          </cell>
        </row>
        <row r="2858">
          <cell r="C2858" t="str">
            <v/>
          </cell>
        </row>
        <row r="2859">
          <cell r="C2859" t="str">
            <v/>
          </cell>
        </row>
        <row r="2860">
          <cell r="C2860" t="str">
            <v/>
          </cell>
        </row>
        <row r="2861">
          <cell r="C2861" t="str">
            <v/>
          </cell>
        </row>
        <row r="2862">
          <cell r="C2862" t="str">
            <v/>
          </cell>
        </row>
        <row r="2863">
          <cell r="C2863" t="str">
            <v/>
          </cell>
        </row>
        <row r="2864">
          <cell r="C2864" t="str">
            <v/>
          </cell>
        </row>
        <row r="2865">
          <cell r="C2865" t="str">
            <v/>
          </cell>
        </row>
        <row r="2866">
          <cell r="C2866" t="str">
            <v/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PORTS"/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Lists"/>
      <sheetName val="SUBCATS INTERNAL USE"/>
      <sheetName val="DOMESTIC Worksheet"/>
    </sheetNames>
    <sheetDataSet>
      <sheetData sheetId="0" refreshError="1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CLASSIC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CCD"/>
      <sheetName val="Sheet1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AN2" t="str">
            <v>N/A</v>
          </cell>
        </row>
        <row r="3">
          <cell r="D3" t="str">
            <v>EACHES  qty=1 (EA)</v>
          </cell>
          <cell r="AN3" t="str">
            <v>Exclusive to BBBY (indefinitely)</v>
          </cell>
        </row>
        <row r="4">
          <cell r="D4" t="str">
            <v>GROSS  qty=144 (GRS)</v>
          </cell>
          <cell r="AN4" t="str">
            <v>Exclusive to BBBY for 30 days</v>
          </cell>
        </row>
        <row r="5">
          <cell r="D5" t="str">
            <v>PAIR  qty=2 (PR)</v>
          </cell>
          <cell r="AN5" t="str">
            <v>Exclusive to BBBY for 60 days</v>
          </cell>
        </row>
        <row r="6">
          <cell r="D6" t="str">
            <v>SET  qty=1 (SET)</v>
          </cell>
          <cell r="AN6" t="str">
            <v>Exclusive to BBBY for 90 days</v>
          </cell>
        </row>
        <row r="7">
          <cell r="D7" t="str">
            <v>TEN  qty=10 (TEN)</v>
          </cell>
          <cell r="AN7" t="str">
            <v>Exclusive to BBBY for 120 days</v>
          </cell>
        </row>
        <row r="8">
          <cell r="D8" t="str">
            <v>YARD  qty=1 (YD)</v>
          </cell>
          <cell r="AN8" t="str">
            <v>Exclusive to BBBY for 150 days</v>
          </cell>
        </row>
        <row r="9">
          <cell r="D9" t="str">
            <v>CASE  qty=1 (CA)</v>
          </cell>
          <cell r="AN9" t="str">
            <v>Exclusive to BBBY for 180 days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</row>
        <row r="10">
          <cell r="A10" t="str">
            <v>Footwear</v>
          </cell>
          <cell r="C10" t="str">
            <v>Indonesia</v>
          </cell>
        </row>
        <row r="11">
          <cell r="A11" t="str">
            <v>Fashion Accessory</v>
          </cell>
          <cell r="C11" t="str">
            <v xml:space="preserve">Korea </v>
          </cell>
        </row>
        <row r="12">
          <cell r="A12" t="str">
            <v>Seasonal</v>
          </cell>
          <cell r="C12" t="str">
            <v>Malaysia</v>
          </cell>
        </row>
        <row r="13">
          <cell r="A13" t="str">
            <v>Patio&amp;Lawn&amp;Garden</v>
          </cell>
          <cell r="C13" t="str">
            <v>Mexico</v>
          </cell>
        </row>
        <row r="14">
          <cell r="A14" t="str">
            <v>Furniture</v>
          </cell>
          <cell r="C14" t="str">
            <v xml:space="preserve">Pakistan 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s"/>
    </sheetNames>
    <sheetDataSet>
      <sheetData sheetId="0" refreshError="1">
        <row r="3">
          <cell r="B3" t="str">
            <v>GOOD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G5" t="str">
            <v>REPLENISHMENT</v>
          </cell>
        </row>
        <row r="6">
          <cell r="G6" t="str">
            <v>PACK &amp; HOLD</v>
          </cell>
        </row>
        <row r="7">
          <cell r="G7" t="str">
            <v>PRODUCTION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M9"/>
  <sheetViews>
    <sheetView tabSelected="1" topLeftCell="A3" workbookViewId="0">
      <selection activeCell="A10" sqref="A10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1.28515625" style="3" customWidth="1"/>
    <col min="7" max="7" width="7.5703125" style="3" customWidth="1"/>
    <col min="8" max="8" width="18.85546875" style="3" customWidth="1"/>
    <col min="9" max="9" width="14.5703125" style="3" customWidth="1"/>
    <col min="10" max="10" width="35.42578125" style="3" customWidth="1"/>
    <col min="11" max="11" width="20.85546875" style="51" customWidth="1"/>
    <col min="12" max="12" width="10.140625" style="3" customWidth="1"/>
    <col min="13" max="13" width="10.42578125" style="3" customWidth="1"/>
    <col min="14" max="14" width="12.7109375" style="3" customWidth="1"/>
    <col min="15" max="17" width="15.42578125" style="3" customWidth="1"/>
    <col min="18" max="18" width="14.42578125" style="3" customWidth="1"/>
    <col min="19" max="19" width="5.5703125" style="3" customWidth="1"/>
    <col min="20" max="20" width="9.7109375" style="4" customWidth="1"/>
    <col min="21" max="21" width="8" style="5" customWidth="1"/>
    <col min="22" max="22" width="12" style="6" customWidth="1"/>
    <col min="23" max="23" width="8.5703125" style="6" customWidth="1"/>
    <col min="24" max="24" width="8.140625" style="6" customWidth="1"/>
    <col min="25" max="25" width="9.42578125" style="3" customWidth="1"/>
    <col min="26" max="26" width="8.140625" style="44" customWidth="1"/>
    <col min="27" max="27" width="8.7109375" style="44" customWidth="1"/>
    <col min="28" max="28" width="7.140625" style="44" customWidth="1"/>
    <col min="29" max="29" width="9" style="5" customWidth="1"/>
    <col min="30" max="30" width="6.28515625" style="7" customWidth="1"/>
    <col min="31" max="31" width="10" style="48" customWidth="1"/>
    <col min="32" max="32" width="9.85546875" style="7" customWidth="1"/>
    <col min="33" max="33" width="7.85546875" style="3" customWidth="1"/>
    <col min="34" max="34" width="8.85546875" style="6" customWidth="1"/>
    <col min="35" max="35" width="7.85546875" style="3" customWidth="1"/>
    <col min="36" max="36" width="8.42578125" style="8" customWidth="1"/>
    <col min="37" max="37" width="9" style="6" customWidth="1"/>
    <col min="38" max="38" width="8.42578125" style="6" customWidth="1"/>
    <col min="39" max="39" width="7.85546875" style="8" customWidth="1"/>
    <col min="40" max="40" width="5.85546875" style="6" customWidth="1"/>
    <col min="41" max="41" width="8.140625" style="8" customWidth="1"/>
    <col min="42" max="42" width="9.28515625" style="6" customWidth="1"/>
    <col min="43" max="43" width="11.5703125" style="8" customWidth="1"/>
    <col min="44" max="44" width="10.85546875" style="6" customWidth="1"/>
    <col min="45" max="46" width="9.5703125" style="8" customWidth="1"/>
    <col min="47" max="47" width="10" style="6" customWidth="1"/>
    <col min="48" max="48" width="9.5703125" style="6" customWidth="1"/>
    <col min="49" max="49" width="11.85546875" style="6" customWidth="1"/>
    <col min="50" max="50" width="7.140625" style="8" customWidth="1"/>
    <col min="51" max="51" width="7.85546875" style="8" customWidth="1"/>
    <col min="52" max="52" width="9.5703125" style="6" customWidth="1"/>
    <col min="53" max="53" width="7.7109375" style="6" customWidth="1"/>
    <col min="54" max="54" width="8.28515625" style="8" customWidth="1"/>
    <col min="55" max="55" width="9.140625" style="6" customWidth="1"/>
    <col min="56" max="56" width="9.140625" style="3" customWidth="1"/>
    <col min="57" max="58" width="9.140625" style="3"/>
    <col min="59" max="60" width="9.140625" style="6"/>
    <col min="61" max="61" width="9.140625" style="3"/>
    <col min="62" max="62" width="10.140625" style="6" customWidth="1"/>
    <col min="63" max="63" width="9.140625" style="3"/>
    <col min="64" max="64" width="12.42578125" style="3" customWidth="1"/>
    <col min="65" max="65" width="13" style="3" customWidth="1"/>
    <col min="66" max="16384" width="9.140625" style="3"/>
  </cols>
  <sheetData>
    <row r="1" spans="1:65" ht="68.099999999999994" customHeight="1">
      <c r="A1" s="11" t="s">
        <v>6</v>
      </c>
      <c r="B1" s="11" t="s">
        <v>7</v>
      </c>
      <c r="C1" s="41" t="s">
        <v>8</v>
      </c>
      <c r="D1" s="42" t="s">
        <v>0</v>
      </c>
      <c r="E1" s="42" t="s">
        <v>2</v>
      </c>
      <c r="F1" s="13" t="s">
        <v>61</v>
      </c>
      <c r="G1" s="41" t="s">
        <v>9</v>
      </c>
      <c r="H1" s="12" t="s">
        <v>10</v>
      </c>
      <c r="I1" s="40" t="s">
        <v>63</v>
      </c>
      <c r="J1" s="12" t="s">
        <v>11</v>
      </c>
      <c r="K1" s="40" t="s">
        <v>65</v>
      </c>
      <c r="L1" s="12" t="s">
        <v>12</v>
      </c>
      <c r="M1" s="12" t="s">
        <v>13</v>
      </c>
      <c r="N1" s="41" t="s">
        <v>14</v>
      </c>
      <c r="O1" s="41" t="s">
        <v>67</v>
      </c>
      <c r="P1" s="41" t="s">
        <v>15</v>
      </c>
      <c r="Q1" s="41" t="s">
        <v>15</v>
      </c>
      <c r="R1" s="41" t="s">
        <v>16</v>
      </c>
      <c r="S1" s="40" t="s">
        <v>64</v>
      </c>
      <c r="T1" s="14" t="s">
        <v>17</v>
      </c>
      <c r="U1" s="15" t="s">
        <v>18</v>
      </c>
      <c r="V1" s="16" t="s">
        <v>19</v>
      </c>
      <c r="W1" s="17" t="s">
        <v>20</v>
      </c>
      <c r="X1" s="18" t="s">
        <v>21</v>
      </c>
      <c r="Y1" s="19" t="s">
        <v>1</v>
      </c>
      <c r="Z1" s="45" t="s">
        <v>22</v>
      </c>
      <c r="AA1" s="45" t="s">
        <v>23</v>
      </c>
      <c r="AB1" s="45" t="s">
        <v>24</v>
      </c>
      <c r="AC1" s="20" t="s">
        <v>25</v>
      </c>
      <c r="AD1" s="21" t="s">
        <v>26</v>
      </c>
      <c r="AE1" s="49" t="s">
        <v>27</v>
      </c>
      <c r="AF1" s="22" t="s">
        <v>28</v>
      </c>
      <c r="AG1" s="11" t="s">
        <v>29</v>
      </c>
      <c r="AH1" s="23" t="s">
        <v>30</v>
      </c>
      <c r="AI1" s="11" t="s">
        <v>31</v>
      </c>
      <c r="AJ1" s="24" t="s">
        <v>32</v>
      </c>
      <c r="AK1" s="25" t="s">
        <v>33</v>
      </c>
      <c r="AL1" s="23" t="s">
        <v>34</v>
      </c>
      <c r="AM1" s="24" t="s">
        <v>35</v>
      </c>
      <c r="AN1" s="23" t="s">
        <v>36</v>
      </c>
      <c r="AO1" s="24" t="s">
        <v>37</v>
      </c>
      <c r="AP1" s="23" t="s">
        <v>38</v>
      </c>
      <c r="AQ1" s="24" t="s">
        <v>39</v>
      </c>
      <c r="AR1" s="23" t="s">
        <v>40</v>
      </c>
      <c r="AS1" s="47" t="s">
        <v>41</v>
      </c>
      <c r="AT1" s="23" t="s">
        <v>42</v>
      </c>
      <c r="AU1" s="19" t="s">
        <v>43</v>
      </c>
      <c r="AV1" s="24" t="s">
        <v>44</v>
      </c>
      <c r="AW1" s="23" t="s">
        <v>45</v>
      </c>
      <c r="AX1" s="43" t="s">
        <v>46</v>
      </c>
      <c r="AY1" s="24" t="s">
        <v>47</v>
      </c>
      <c r="AZ1" s="23" t="s">
        <v>48</v>
      </c>
      <c r="BA1" s="43" t="s">
        <v>49</v>
      </c>
      <c r="BB1" s="24" t="s">
        <v>50</v>
      </c>
      <c r="BC1" s="23" t="s">
        <v>51</v>
      </c>
      <c r="BD1" s="23" t="s">
        <v>52</v>
      </c>
      <c r="BE1" s="26" t="s">
        <v>53</v>
      </c>
      <c r="BF1" s="27" t="s">
        <v>54</v>
      </c>
      <c r="BG1" s="28" t="s">
        <v>55</v>
      </c>
      <c r="BH1" s="29" t="s">
        <v>56</v>
      </c>
      <c r="BI1" s="54" t="s">
        <v>57</v>
      </c>
      <c r="BJ1" s="53" t="s">
        <v>66</v>
      </c>
      <c r="BK1" s="11" t="s">
        <v>58</v>
      </c>
      <c r="BL1" s="30" t="s">
        <v>59</v>
      </c>
      <c r="BM1" s="30" t="s">
        <v>60</v>
      </c>
    </row>
    <row r="2" spans="1:65" ht="60">
      <c r="A2" s="31">
        <v>1</v>
      </c>
      <c r="B2" s="1"/>
      <c r="C2" s="1"/>
      <c r="D2" s="1" t="s">
        <v>5</v>
      </c>
      <c r="E2" s="1"/>
      <c r="F2" s="1" t="s">
        <v>4</v>
      </c>
      <c r="G2" s="56" t="s">
        <v>68</v>
      </c>
      <c r="H2" s="1" t="s">
        <v>74</v>
      </c>
      <c r="I2" s="1" t="s">
        <v>72</v>
      </c>
      <c r="J2" s="56" t="s">
        <v>73</v>
      </c>
      <c r="K2" s="52" t="s">
        <v>69</v>
      </c>
      <c r="L2" s="1" t="s">
        <v>70</v>
      </c>
      <c r="M2" s="56" t="s">
        <v>75</v>
      </c>
      <c r="N2" s="59"/>
      <c r="O2" s="59"/>
      <c r="P2" s="57"/>
      <c r="Q2" s="57" t="s">
        <v>91</v>
      </c>
      <c r="R2" s="58" t="s">
        <v>85</v>
      </c>
      <c r="S2" s="1" t="s">
        <v>62</v>
      </c>
      <c r="T2" s="32">
        <v>26.36</v>
      </c>
      <c r="U2" s="33">
        <v>7.8</v>
      </c>
      <c r="V2" s="34">
        <v>3.38</v>
      </c>
      <c r="W2" s="35">
        <v>3.38</v>
      </c>
      <c r="X2" s="55">
        <v>3.38</v>
      </c>
      <c r="Y2" s="1" t="s">
        <v>3</v>
      </c>
      <c r="Z2" s="46">
        <v>38</v>
      </c>
      <c r="AA2" s="46">
        <v>33</v>
      </c>
      <c r="AB2" s="46">
        <v>36</v>
      </c>
      <c r="AC2" s="33">
        <v>2</v>
      </c>
      <c r="AD2" s="9">
        <v>4</v>
      </c>
      <c r="AE2" s="50">
        <f t="shared" ref="AE2" si="0">IF(Z2="","",Z2*AA2*AB2/1000000)</f>
        <v>4.4999999999999998E-2</v>
      </c>
      <c r="AF2" s="36">
        <f t="shared" ref="AF2" si="1">IF(AD2="","",65/AE2*AD2)</f>
        <v>5778</v>
      </c>
      <c r="AG2" s="1">
        <v>3200</v>
      </c>
      <c r="AH2" s="37">
        <f t="shared" ref="AH2" si="2">IF(ISERROR(AG2/AF2),"",AG2/AF2)</f>
        <v>0.55000000000000004</v>
      </c>
      <c r="AI2" s="1" t="s">
        <v>71</v>
      </c>
      <c r="AJ2" s="38">
        <v>0.185</v>
      </c>
      <c r="AK2" s="37">
        <f t="shared" ref="AK2" si="3">IF(ISERROR(W2*AJ2),"",W2*AJ2)</f>
        <v>0.63</v>
      </c>
      <c r="AL2" s="37">
        <f t="shared" ref="AL2" si="4">IF(ISERROR(W2+AH2+AK2),"",W2+AH2+AK2)</f>
        <v>4.5599999999999996</v>
      </c>
      <c r="AM2" s="38">
        <v>0.05</v>
      </c>
      <c r="AN2" s="37">
        <f t="shared" ref="AN2" si="5">IF(ISERROR(BG2*AM2),"",BG2*AM2)</f>
        <v>0.31</v>
      </c>
      <c r="AO2" s="38"/>
      <c r="AP2" s="37">
        <f t="shared" ref="AP2" si="6">IF(ISERROR(BG2*AO2),"",BG2*AO2)</f>
        <v>0</v>
      </c>
      <c r="AQ2" s="38"/>
      <c r="AR2" s="37">
        <f t="shared" ref="AR2" si="7">IF(ISERROR(BG2*AQ2),"",BG2*AQ2)</f>
        <v>0</v>
      </c>
      <c r="AS2" s="38"/>
      <c r="AT2" s="37">
        <f t="shared" ref="AT2" si="8">IF(ISERROR(BG2*AS2),"",BG2*AS2)</f>
        <v>0</v>
      </c>
      <c r="AU2" s="1">
        <v>200</v>
      </c>
      <c r="AV2" s="38">
        <f>AU2/AF2/BG2</f>
        <v>5.4999999999999997E-3</v>
      </c>
      <c r="AW2" s="37">
        <f t="shared" ref="AW2" si="9">IF(ISERROR(BG2*AV2),"",BG2*AV2)</f>
        <v>0.03</v>
      </c>
      <c r="AX2" s="37"/>
      <c r="AY2" s="38"/>
      <c r="AZ2" s="37">
        <f t="shared" ref="AZ2" si="10">IF(ISERROR(BG2*AY2),"",BG2*AY2)</f>
        <v>0</v>
      </c>
      <c r="BA2" s="37"/>
      <c r="BB2" s="38"/>
      <c r="BC2" s="37">
        <f t="shared" ref="BC2" si="11">IF(ISERROR(BG2*BB2),"",BG2*BB2)</f>
        <v>0</v>
      </c>
      <c r="BD2" s="37">
        <f t="shared" ref="BD2" si="12">IF(ISERROR(AN2+AP2+AR2+AW2),"",AN2+AP2+AR2+AW2)</f>
        <v>0.34</v>
      </c>
      <c r="BE2" s="37">
        <f t="shared" ref="BE2" si="13">IF(ISERROR(AL2+BD2),"",AL2+BD2)</f>
        <v>4.9000000000000004</v>
      </c>
      <c r="BF2" s="39">
        <f t="shared" ref="BF2" si="14">IF(ISERROR((BG2-BE2)/BG2),"",(BG2-BE2)/BG2)</f>
        <v>0.2147</v>
      </c>
      <c r="BG2" s="10">
        <v>6.24</v>
      </c>
      <c r="BH2" s="10">
        <v>12.99</v>
      </c>
      <c r="BI2" s="39">
        <f t="shared" ref="BI2" si="15">IF(ISERROR((BH2-BG2)/BH2),"",(BH2-BG2)/BH2)</f>
        <v>0.51959999999999995</v>
      </c>
      <c r="BJ2" s="10"/>
      <c r="BK2" s="9">
        <v>222222</v>
      </c>
      <c r="BL2" s="37">
        <f t="shared" ref="BL2" si="16">IF(ISERROR(BE2*BK2),"",BE2*BK2)</f>
        <v>1088887.8</v>
      </c>
      <c r="BM2" s="37">
        <f t="shared" ref="BM2" si="17">IF(ISERROR(BG2*BK2),"",BG2*BK2)</f>
        <v>1386665.28</v>
      </c>
    </row>
    <row r="3" spans="1:65" ht="60">
      <c r="A3" s="31">
        <v>2</v>
      </c>
      <c r="B3" s="1"/>
      <c r="C3" s="1"/>
      <c r="D3" s="1" t="s">
        <v>5</v>
      </c>
      <c r="E3" s="1"/>
      <c r="F3" s="1" t="s">
        <v>4</v>
      </c>
      <c r="G3" s="56" t="s">
        <v>68</v>
      </c>
      <c r="H3" s="1" t="s">
        <v>74</v>
      </c>
      <c r="I3" s="1" t="s">
        <v>72</v>
      </c>
      <c r="J3" s="56" t="s">
        <v>73</v>
      </c>
      <c r="K3" s="52" t="s">
        <v>69</v>
      </c>
      <c r="L3" s="1" t="s">
        <v>70</v>
      </c>
      <c r="M3" s="56" t="s">
        <v>76</v>
      </c>
      <c r="N3" s="59"/>
      <c r="O3" s="59"/>
      <c r="P3" s="57"/>
      <c r="Q3" s="57" t="s">
        <v>92</v>
      </c>
      <c r="R3" s="58" t="s">
        <v>83</v>
      </c>
      <c r="S3" s="1" t="s">
        <v>62</v>
      </c>
      <c r="T3" s="32">
        <v>26.13</v>
      </c>
      <c r="U3" s="33">
        <v>7.8</v>
      </c>
      <c r="V3" s="34">
        <v>3.35</v>
      </c>
      <c r="W3" s="35">
        <v>3.35</v>
      </c>
      <c r="X3" s="55">
        <v>3.35</v>
      </c>
      <c r="Y3" s="1" t="s">
        <v>3</v>
      </c>
      <c r="Z3" s="46">
        <v>38</v>
      </c>
      <c r="AA3" s="46">
        <v>33</v>
      </c>
      <c r="AB3" s="46">
        <v>36</v>
      </c>
      <c r="AC3" s="33">
        <v>2</v>
      </c>
      <c r="AD3" s="9">
        <v>4</v>
      </c>
      <c r="AE3" s="50">
        <f t="shared" ref="AE3:AE8" si="18">IF(Z3="","",Z3*AA3*AB3/1000000)</f>
        <v>4.4999999999999998E-2</v>
      </c>
      <c r="AF3" s="36">
        <f t="shared" ref="AF3:AF8" si="19">IF(AD3="","",65/AE3*AD3)</f>
        <v>5778</v>
      </c>
      <c r="AG3" s="1">
        <v>3200</v>
      </c>
      <c r="AH3" s="37">
        <f t="shared" ref="AH3:AH8" si="20">IF(ISERROR(AG3/AF3),"",AG3/AF3)</f>
        <v>0.55000000000000004</v>
      </c>
      <c r="AI3" s="1" t="s">
        <v>71</v>
      </c>
      <c r="AJ3" s="38">
        <v>0.185</v>
      </c>
      <c r="AK3" s="37">
        <f t="shared" ref="AK3:AK8" si="21">IF(ISERROR(W3*AJ3),"",W3*AJ3)</f>
        <v>0.62</v>
      </c>
      <c r="AL3" s="37">
        <f t="shared" ref="AL3:AL8" si="22">IF(ISERROR(W3+AH3+AK3),"",W3+AH3+AK3)</f>
        <v>4.5199999999999996</v>
      </c>
      <c r="AM3" s="38">
        <v>0.05</v>
      </c>
      <c r="AN3" s="37">
        <f t="shared" ref="AN3:AN8" si="23">IF(ISERROR(BG3*AM3),"",BG3*AM3)</f>
        <v>0.31</v>
      </c>
      <c r="AO3" s="38"/>
      <c r="AP3" s="37">
        <f t="shared" ref="AP3:AP8" si="24">IF(ISERROR(BG3*AO3),"",BG3*AO3)</f>
        <v>0</v>
      </c>
      <c r="AQ3" s="38"/>
      <c r="AR3" s="37">
        <f t="shared" ref="AR3:AR8" si="25">IF(ISERROR(BG3*AQ3),"",BG3*AQ3)</f>
        <v>0</v>
      </c>
      <c r="AS3" s="38"/>
      <c r="AT3" s="37">
        <f t="shared" ref="AT3:AT8" si="26">IF(ISERROR(BG3*AS3),"",BG3*AS3)</f>
        <v>0</v>
      </c>
      <c r="AU3" s="1">
        <v>200</v>
      </c>
      <c r="AV3" s="38">
        <f t="shared" ref="AV3:AV8" si="27">AU3/AF3/BG3</f>
        <v>5.4999999999999997E-3</v>
      </c>
      <c r="AW3" s="37">
        <f t="shared" ref="AW3:AW8" si="28">IF(ISERROR(BG3*AV3),"",BG3*AV3)</f>
        <v>0.03</v>
      </c>
      <c r="AX3" s="37"/>
      <c r="AY3" s="38"/>
      <c r="AZ3" s="37">
        <f t="shared" ref="AZ3:AZ8" si="29">IF(ISERROR(BG3*AY3),"",BG3*AY3)</f>
        <v>0</v>
      </c>
      <c r="BA3" s="37"/>
      <c r="BB3" s="38"/>
      <c r="BC3" s="37">
        <f t="shared" ref="BC3:BC8" si="30">IF(ISERROR(BG3*BB3),"",BG3*BB3)</f>
        <v>0</v>
      </c>
      <c r="BD3" s="37">
        <f t="shared" ref="BD3:BD8" si="31">IF(ISERROR(AN3+AP3+AR3+AW3),"",AN3+AP3+AR3+AW3)</f>
        <v>0.34</v>
      </c>
      <c r="BE3" s="37">
        <f t="shared" ref="BE3:BE8" si="32">IF(ISERROR(AL3+BD3),"",AL3+BD3)</f>
        <v>4.8600000000000003</v>
      </c>
      <c r="BF3" s="39">
        <f t="shared" ref="BF3:BF8" si="33">IF(ISERROR((BG3-BE3)/BG3),"",(BG3-BE3)/BG3)</f>
        <v>0.22120000000000001</v>
      </c>
      <c r="BG3" s="10">
        <v>6.24</v>
      </c>
      <c r="BH3" s="10">
        <v>12.99</v>
      </c>
      <c r="BI3" s="39">
        <f t="shared" ref="BI3:BI8" si="34">IF(ISERROR((BH3-BG3)/BH3),"",(BH3-BG3)/BH3)</f>
        <v>0.51959999999999995</v>
      </c>
      <c r="BJ3" s="10"/>
      <c r="BK3" s="9"/>
      <c r="BL3" s="37">
        <f t="shared" ref="BL3:BL8" si="35">IF(ISERROR(BE3*BK3),"",BE3*BK3)</f>
        <v>0</v>
      </c>
      <c r="BM3" s="37">
        <f t="shared" ref="BM3:BM8" si="36">IF(ISERROR(BG3*BK3),"",BG3*BK3)</f>
        <v>0</v>
      </c>
    </row>
    <row r="4" spans="1:65" ht="60">
      <c r="A4" s="31">
        <v>3</v>
      </c>
      <c r="B4" s="1"/>
      <c r="C4" s="1"/>
      <c r="D4" s="1" t="s">
        <v>5</v>
      </c>
      <c r="E4" s="1"/>
      <c r="F4" s="1" t="s">
        <v>4</v>
      </c>
      <c r="G4" s="56" t="s">
        <v>68</v>
      </c>
      <c r="H4" s="1" t="s">
        <v>74</v>
      </c>
      <c r="I4" s="1" t="s">
        <v>72</v>
      </c>
      <c r="J4" s="56" t="s">
        <v>73</v>
      </c>
      <c r="K4" s="52" t="s">
        <v>69</v>
      </c>
      <c r="L4" s="1" t="s">
        <v>70</v>
      </c>
      <c r="M4" s="56" t="s">
        <v>77</v>
      </c>
      <c r="N4" s="59"/>
      <c r="O4" s="59"/>
      <c r="P4" s="57"/>
      <c r="Q4" s="57" t="s">
        <v>93</v>
      </c>
      <c r="R4" s="58" t="s">
        <v>84</v>
      </c>
      <c r="S4" s="1" t="s">
        <v>62</v>
      </c>
      <c r="T4" s="32">
        <v>0</v>
      </c>
      <c r="U4" s="33">
        <v>7.8</v>
      </c>
      <c r="V4" s="34"/>
      <c r="W4" s="35">
        <v>0</v>
      </c>
      <c r="X4" s="55">
        <v>3.13</v>
      </c>
      <c r="Y4" s="1" t="s">
        <v>3</v>
      </c>
      <c r="Z4" s="46">
        <v>38</v>
      </c>
      <c r="AA4" s="46">
        <v>33</v>
      </c>
      <c r="AB4" s="46">
        <v>36</v>
      </c>
      <c r="AC4" s="33">
        <v>2</v>
      </c>
      <c r="AD4" s="9">
        <v>4</v>
      </c>
      <c r="AE4" s="50">
        <f t="shared" si="18"/>
        <v>4.4999999999999998E-2</v>
      </c>
      <c r="AF4" s="36">
        <f t="shared" si="19"/>
        <v>5778</v>
      </c>
      <c r="AG4" s="1">
        <v>3200</v>
      </c>
      <c r="AH4" s="37">
        <f t="shared" si="20"/>
        <v>0.55000000000000004</v>
      </c>
      <c r="AI4" s="1" t="s">
        <v>71</v>
      </c>
      <c r="AJ4" s="38">
        <v>0.185</v>
      </c>
      <c r="AK4" s="37">
        <f t="shared" si="21"/>
        <v>0</v>
      </c>
      <c r="AL4" s="37">
        <f t="shared" si="22"/>
        <v>0.55000000000000004</v>
      </c>
      <c r="AM4" s="38">
        <v>0.05</v>
      </c>
      <c r="AN4" s="37">
        <f t="shared" si="23"/>
        <v>0.31</v>
      </c>
      <c r="AO4" s="38"/>
      <c r="AP4" s="37">
        <f t="shared" si="24"/>
        <v>0</v>
      </c>
      <c r="AQ4" s="38"/>
      <c r="AR4" s="37">
        <f t="shared" si="25"/>
        <v>0</v>
      </c>
      <c r="AS4" s="38"/>
      <c r="AT4" s="37">
        <f t="shared" si="26"/>
        <v>0</v>
      </c>
      <c r="AU4" s="1">
        <v>200</v>
      </c>
      <c r="AV4" s="38">
        <f t="shared" si="27"/>
        <v>5.4999999999999997E-3</v>
      </c>
      <c r="AW4" s="37">
        <f t="shared" si="28"/>
        <v>0.03</v>
      </c>
      <c r="AX4" s="37"/>
      <c r="AY4" s="38"/>
      <c r="AZ4" s="37">
        <f t="shared" si="29"/>
        <v>0</v>
      </c>
      <c r="BA4" s="37"/>
      <c r="BB4" s="38"/>
      <c r="BC4" s="37">
        <f t="shared" si="30"/>
        <v>0</v>
      </c>
      <c r="BD4" s="37">
        <f t="shared" si="31"/>
        <v>0.34</v>
      </c>
      <c r="BE4" s="37">
        <f t="shared" si="32"/>
        <v>0.89</v>
      </c>
      <c r="BF4" s="39">
        <f t="shared" si="33"/>
        <v>0.85740000000000005</v>
      </c>
      <c r="BG4" s="10">
        <v>6.24</v>
      </c>
      <c r="BH4" s="10">
        <v>12.99</v>
      </c>
      <c r="BI4" s="39">
        <f t="shared" si="34"/>
        <v>0.51959999999999995</v>
      </c>
      <c r="BJ4" s="10"/>
      <c r="BK4" s="9"/>
      <c r="BL4" s="37">
        <f t="shared" si="35"/>
        <v>0</v>
      </c>
      <c r="BM4" s="37">
        <f t="shared" si="36"/>
        <v>0</v>
      </c>
    </row>
    <row r="5" spans="1:65" ht="60">
      <c r="A5" s="31">
        <v>4</v>
      </c>
      <c r="B5" s="1"/>
      <c r="C5" s="1"/>
      <c r="D5" s="1" t="s">
        <v>5</v>
      </c>
      <c r="E5" s="1"/>
      <c r="F5" s="1" t="s">
        <v>4</v>
      </c>
      <c r="G5" s="56" t="s">
        <v>68</v>
      </c>
      <c r="H5" s="1" t="s">
        <v>74</v>
      </c>
      <c r="I5" s="1" t="s">
        <v>72</v>
      </c>
      <c r="J5" s="56" t="s">
        <v>73</v>
      </c>
      <c r="K5" s="52" t="s">
        <v>69</v>
      </c>
      <c r="L5" s="1" t="s">
        <v>70</v>
      </c>
      <c r="M5" s="56" t="s">
        <v>78</v>
      </c>
      <c r="N5" s="59"/>
      <c r="O5" s="56"/>
      <c r="P5" s="60"/>
      <c r="Q5" s="57" t="s">
        <v>94</v>
      </c>
      <c r="R5" s="60" t="s">
        <v>86</v>
      </c>
      <c r="S5" s="1" t="s">
        <v>62</v>
      </c>
      <c r="T5" s="32">
        <v>0</v>
      </c>
      <c r="U5" s="33">
        <v>7.8</v>
      </c>
      <c r="V5" s="34"/>
      <c r="W5" s="35">
        <v>0</v>
      </c>
      <c r="X5" s="55"/>
      <c r="Y5" s="1" t="s">
        <v>3</v>
      </c>
      <c r="Z5" s="46">
        <v>38</v>
      </c>
      <c r="AA5" s="46">
        <v>33</v>
      </c>
      <c r="AB5" s="46">
        <v>36</v>
      </c>
      <c r="AC5" s="33">
        <v>2</v>
      </c>
      <c r="AD5" s="9">
        <v>4</v>
      </c>
      <c r="AE5" s="50">
        <f t="shared" si="18"/>
        <v>4.4999999999999998E-2</v>
      </c>
      <c r="AF5" s="36">
        <f t="shared" si="19"/>
        <v>5778</v>
      </c>
      <c r="AG5" s="1">
        <v>3200</v>
      </c>
      <c r="AH5" s="37">
        <f t="shared" si="20"/>
        <v>0.55000000000000004</v>
      </c>
      <c r="AI5" s="1" t="s">
        <v>71</v>
      </c>
      <c r="AJ5" s="38">
        <v>0.185</v>
      </c>
      <c r="AK5" s="37">
        <f t="shared" si="21"/>
        <v>0</v>
      </c>
      <c r="AL5" s="37">
        <f t="shared" si="22"/>
        <v>0.55000000000000004</v>
      </c>
      <c r="AM5" s="38">
        <v>0.05</v>
      </c>
      <c r="AN5" s="37">
        <f t="shared" si="23"/>
        <v>0.31</v>
      </c>
      <c r="AO5" s="38"/>
      <c r="AP5" s="37">
        <f t="shared" si="24"/>
        <v>0</v>
      </c>
      <c r="AQ5" s="38"/>
      <c r="AR5" s="37">
        <f t="shared" si="25"/>
        <v>0</v>
      </c>
      <c r="AS5" s="38"/>
      <c r="AT5" s="37">
        <f t="shared" si="26"/>
        <v>0</v>
      </c>
      <c r="AU5" s="1">
        <v>200</v>
      </c>
      <c r="AV5" s="38">
        <f t="shared" si="27"/>
        <v>5.4999999999999997E-3</v>
      </c>
      <c r="AW5" s="37">
        <f t="shared" si="28"/>
        <v>0.03</v>
      </c>
      <c r="AX5" s="37"/>
      <c r="AY5" s="38"/>
      <c r="AZ5" s="37">
        <f t="shared" si="29"/>
        <v>0</v>
      </c>
      <c r="BA5" s="37"/>
      <c r="BB5" s="38"/>
      <c r="BC5" s="37">
        <f t="shared" si="30"/>
        <v>0</v>
      </c>
      <c r="BD5" s="37">
        <f t="shared" si="31"/>
        <v>0.34</v>
      </c>
      <c r="BE5" s="37">
        <f t="shared" si="32"/>
        <v>0.89</v>
      </c>
      <c r="BF5" s="39">
        <f t="shared" si="33"/>
        <v>0.85740000000000005</v>
      </c>
      <c r="BG5" s="10">
        <v>6.24</v>
      </c>
      <c r="BH5" s="10">
        <v>12.99</v>
      </c>
      <c r="BI5" s="39">
        <f t="shared" si="34"/>
        <v>0.51959999999999995</v>
      </c>
      <c r="BJ5" s="10"/>
      <c r="BK5" s="9"/>
      <c r="BL5" s="37">
        <f t="shared" si="35"/>
        <v>0</v>
      </c>
      <c r="BM5" s="37">
        <f t="shared" si="36"/>
        <v>0</v>
      </c>
    </row>
    <row r="6" spans="1:65" ht="60">
      <c r="A6" s="31">
        <v>5</v>
      </c>
      <c r="B6" s="1"/>
      <c r="C6" s="1"/>
      <c r="D6" s="1" t="s">
        <v>5</v>
      </c>
      <c r="E6" s="1"/>
      <c r="F6" s="1" t="s">
        <v>4</v>
      </c>
      <c r="G6" s="56" t="s">
        <v>68</v>
      </c>
      <c r="H6" s="1" t="s">
        <v>74</v>
      </c>
      <c r="I6" s="1" t="s">
        <v>72</v>
      </c>
      <c r="J6" s="56" t="s">
        <v>73</v>
      </c>
      <c r="K6" s="52" t="s">
        <v>69</v>
      </c>
      <c r="L6" s="1" t="s">
        <v>70</v>
      </c>
      <c r="M6" s="56" t="s">
        <v>79</v>
      </c>
      <c r="N6" s="59"/>
      <c r="O6" s="56"/>
      <c r="P6" s="60"/>
      <c r="Q6" s="57" t="s">
        <v>95</v>
      </c>
      <c r="R6" s="60" t="s">
        <v>87</v>
      </c>
      <c r="S6" s="1" t="s">
        <v>62</v>
      </c>
      <c r="T6" s="32">
        <v>0</v>
      </c>
      <c r="U6" s="33">
        <v>7.8</v>
      </c>
      <c r="V6" s="34">
        <v>0</v>
      </c>
      <c r="W6" s="35">
        <v>0</v>
      </c>
      <c r="X6" s="55"/>
      <c r="Y6" s="1" t="s">
        <v>3</v>
      </c>
      <c r="Z6" s="46">
        <v>38</v>
      </c>
      <c r="AA6" s="46">
        <v>33</v>
      </c>
      <c r="AB6" s="46">
        <v>36</v>
      </c>
      <c r="AC6" s="33">
        <v>2</v>
      </c>
      <c r="AD6" s="9">
        <v>4</v>
      </c>
      <c r="AE6" s="50">
        <f t="shared" si="18"/>
        <v>4.4999999999999998E-2</v>
      </c>
      <c r="AF6" s="36">
        <f t="shared" si="19"/>
        <v>5778</v>
      </c>
      <c r="AG6" s="1">
        <v>3200</v>
      </c>
      <c r="AH6" s="37">
        <f t="shared" si="20"/>
        <v>0.55000000000000004</v>
      </c>
      <c r="AI6" s="1" t="s">
        <v>71</v>
      </c>
      <c r="AJ6" s="38">
        <v>0.185</v>
      </c>
      <c r="AK6" s="37">
        <f t="shared" si="21"/>
        <v>0</v>
      </c>
      <c r="AL6" s="37">
        <f t="shared" si="22"/>
        <v>0.55000000000000004</v>
      </c>
      <c r="AM6" s="38">
        <v>0.05</v>
      </c>
      <c r="AN6" s="37">
        <f t="shared" si="23"/>
        <v>0.31</v>
      </c>
      <c r="AO6" s="38"/>
      <c r="AP6" s="37">
        <f t="shared" si="24"/>
        <v>0</v>
      </c>
      <c r="AQ6" s="38"/>
      <c r="AR6" s="37">
        <f t="shared" si="25"/>
        <v>0</v>
      </c>
      <c r="AS6" s="38"/>
      <c r="AT6" s="37">
        <f t="shared" si="26"/>
        <v>0</v>
      </c>
      <c r="AU6" s="1">
        <v>200</v>
      </c>
      <c r="AV6" s="38">
        <f t="shared" si="27"/>
        <v>5.4999999999999997E-3</v>
      </c>
      <c r="AW6" s="37">
        <f t="shared" si="28"/>
        <v>0.03</v>
      </c>
      <c r="AX6" s="37"/>
      <c r="AY6" s="38"/>
      <c r="AZ6" s="37">
        <f t="shared" si="29"/>
        <v>0</v>
      </c>
      <c r="BA6" s="37"/>
      <c r="BB6" s="38"/>
      <c r="BC6" s="37">
        <f t="shared" si="30"/>
        <v>0</v>
      </c>
      <c r="BD6" s="37">
        <f t="shared" si="31"/>
        <v>0.34</v>
      </c>
      <c r="BE6" s="37">
        <f t="shared" si="32"/>
        <v>0.89</v>
      </c>
      <c r="BF6" s="39">
        <f t="shared" si="33"/>
        <v>0.85740000000000005</v>
      </c>
      <c r="BG6" s="10">
        <v>6.24</v>
      </c>
      <c r="BH6" s="10">
        <v>12.99</v>
      </c>
      <c r="BI6" s="39">
        <f t="shared" si="34"/>
        <v>0.51959999999999995</v>
      </c>
      <c r="BJ6" s="10"/>
      <c r="BK6" s="9"/>
      <c r="BL6" s="37">
        <f t="shared" si="35"/>
        <v>0</v>
      </c>
      <c r="BM6" s="37">
        <f t="shared" si="36"/>
        <v>0</v>
      </c>
    </row>
    <row r="7" spans="1:65" ht="60">
      <c r="A7" s="31">
        <v>6</v>
      </c>
      <c r="B7" s="1"/>
      <c r="C7" s="1"/>
      <c r="D7" s="1" t="s">
        <v>5</v>
      </c>
      <c r="E7" s="1"/>
      <c r="F7" s="1" t="s">
        <v>4</v>
      </c>
      <c r="G7" s="56" t="s">
        <v>68</v>
      </c>
      <c r="H7" s="1" t="s">
        <v>74</v>
      </c>
      <c r="I7" s="1" t="s">
        <v>72</v>
      </c>
      <c r="J7" s="56" t="s">
        <v>73</v>
      </c>
      <c r="K7" s="52" t="s">
        <v>69</v>
      </c>
      <c r="L7" s="1" t="s">
        <v>70</v>
      </c>
      <c r="M7" s="56" t="s">
        <v>80</v>
      </c>
      <c r="N7" s="59"/>
      <c r="O7" s="56"/>
      <c r="P7" s="60"/>
      <c r="Q7" s="57" t="s">
        <v>96</v>
      </c>
      <c r="R7" s="60" t="s">
        <v>88</v>
      </c>
      <c r="S7" s="1" t="s">
        <v>62</v>
      </c>
      <c r="T7" s="32">
        <v>0</v>
      </c>
      <c r="U7" s="33">
        <v>7.8</v>
      </c>
      <c r="V7" s="34">
        <v>0</v>
      </c>
      <c r="W7" s="35">
        <v>0</v>
      </c>
      <c r="X7" s="55"/>
      <c r="Y7" s="1" t="s">
        <v>3</v>
      </c>
      <c r="Z7" s="46">
        <v>38</v>
      </c>
      <c r="AA7" s="46">
        <v>33</v>
      </c>
      <c r="AB7" s="46">
        <v>36</v>
      </c>
      <c r="AC7" s="33">
        <v>2</v>
      </c>
      <c r="AD7" s="9">
        <v>4</v>
      </c>
      <c r="AE7" s="50">
        <f t="shared" si="18"/>
        <v>4.4999999999999998E-2</v>
      </c>
      <c r="AF7" s="36">
        <f t="shared" si="19"/>
        <v>5778</v>
      </c>
      <c r="AG7" s="1">
        <v>3200</v>
      </c>
      <c r="AH7" s="37">
        <f t="shared" si="20"/>
        <v>0.55000000000000004</v>
      </c>
      <c r="AI7" s="1" t="s">
        <v>71</v>
      </c>
      <c r="AJ7" s="38">
        <v>0.185</v>
      </c>
      <c r="AK7" s="37">
        <f t="shared" si="21"/>
        <v>0</v>
      </c>
      <c r="AL7" s="37">
        <f t="shared" si="22"/>
        <v>0.55000000000000004</v>
      </c>
      <c r="AM7" s="38">
        <v>0.05</v>
      </c>
      <c r="AN7" s="37">
        <f t="shared" si="23"/>
        <v>0.31</v>
      </c>
      <c r="AO7" s="38"/>
      <c r="AP7" s="37">
        <f t="shared" si="24"/>
        <v>0</v>
      </c>
      <c r="AQ7" s="38"/>
      <c r="AR7" s="37">
        <f t="shared" si="25"/>
        <v>0</v>
      </c>
      <c r="AS7" s="38"/>
      <c r="AT7" s="37">
        <f t="shared" si="26"/>
        <v>0</v>
      </c>
      <c r="AU7" s="1">
        <v>200</v>
      </c>
      <c r="AV7" s="38">
        <f t="shared" si="27"/>
        <v>5.4999999999999997E-3</v>
      </c>
      <c r="AW7" s="37">
        <f t="shared" si="28"/>
        <v>0.03</v>
      </c>
      <c r="AX7" s="37"/>
      <c r="AY7" s="38"/>
      <c r="AZ7" s="37">
        <f t="shared" si="29"/>
        <v>0</v>
      </c>
      <c r="BA7" s="37"/>
      <c r="BB7" s="38"/>
      <c r="BC7" s="37">
        <f t="shared" si="30"/>
        <v>0</v>
      </c>
      <c r="BD7" s="37">
        <f t="shared" si="31"/>
        <v>0.34</v>
      </c>
      <c r="BE7" s="37">
        <f t="shared" si="32"/>
        <v>0.89</v>
      </c>
      <c r="BF7" s="39">
        <f t="shared" si="33"/>
        <v>0.85740000000000005</v>
      </c>
      <c r="BG7" s="10">
        <v>6.24</v>
      </c>
      <c r="BH7" s="10">
        <v>12.99</v>
      </c>
      <c r="BI7" s="39">
        <f t="shared" si="34"/>
        <v>0.51959999999999995</v>
      </c>
      <c r="BJ7" s="10"/>
      <c r="BK7" s="9"/>
      <c r="BL7" s="37">
        <f t="shared" si="35"/>
        <v>0</v>
      </c>
      <c r="BM7" s="37">
        <f t="shared" si="36"/>
        <v>0</v>
      </c>
    </row>
    <row r="8" spans="1:65" ht="60">
      <c r="A8" s="31">
        <v>7</v>
      </c>
      <c r="B8" s="1"/>
      <c r="C8" s="1"/>
      <c r="D8" s="1" t="s">
        <v>5</v>
      </c>
      <c r="E8" s="1"/>
      <c r="F8" s="1" t="s">
        <v>4</v>
      </c>
      <c r="G8" s="56" t="s">
        <v>68</v>
      </c>
      <c r="H8" s="1" t="s">
        <v>74</v>
      </c>
      <c r="I8" s="1" t="s">
        <v>72</v>
      </c>
      <c r="J8" s="56" t="s">
        <v>73</v>
      </c>
      <c r="K8" s="52" t="s">
        <v>69</v>
      </c>
      <c r="L8" s="1" t="s">
        <v>70</v>
      </c>
      <c r="M8" s="56" t="s">
        <v>81</v>
      </c>
      <c r="N8" s="59"/>
      <c r="O8" s="56"/>
      <c r="P8" s="60"/>
      <c r="Q8" s="57" t="s">
        <v>97</v>
      </c>
      <c r="R8" s="60" t="s">
        <v>89</v>
      </c>
      <c r="S8" s="1" t="s">
        <v>62</v>
      </c>
      <c r="T8" s="32">
        <v>0</v>
      </c>
      <c r="U8" s="33">
        <v>7.8</v>
      </c>
      <c r="V8" s="34">
        <v>0</v>
      </c>
      <c r="W8" s="35">
        <v>0</v>
      </c>
      <c r="X8" s="55"/>
      <c r="Y8" s="1" t="s">
        <v>3</v>
      </c>
      <c r="Z8" s="46">
        <v>38</v>
      </c>
      <c r="AA8" s="46">
        <v>33</v>
      </c>
      <c r="AB8" s="46">
        <v>36</v>
      </c>
      <c r="AC8" s="33">
        <v>2</v>
      </c>
      <c r="AD8" s="9">
        <v>4</v>
      </c>
      <c r="AE8" s="50">
        <f t="shared" si="18"/>
        <v>4.4999999999999998E-2</v>
      </c>
      <c r="AF8" s="36">
        <f t="shared" si="19"/>
        <v>5778</v>
      </c>
      <c r="AG8" s="1">
        <v>3200</v>
      </c>
      <c r="AH8" s="37">
        <f t="shared" si="20"/>
        <v>0.55000000000000004</v>
      </c>
      <c r="AI8" s="1" t="s">
        <v>71</v>
      </c>
      <c r="AJ8" s="38">
        <v>0.185</v>
      </c>
      <c r="AK8" s="37">
        <f t="shared" si="21"/>
        <v>0</v>
      </c>
      <c r="AL8" s="37">
        <f t="shared" si="22"/>
        <v>0.55000000000000004</v>
      </c>
      <c r="AM8" s="38">
        <v>0.05</v>
      </c>
      <c r="AN8" s="37">
        <f t="shared" si="23"/>
        <v>0.31</v>
      </c>
      <c r="AO8" s="38"/>
      <c r="AP8" s="37">
        <f t="shared" si="24"/>
        <v>0</v>
      </c>
      <c r="AQ8" s="38"/>
      <c r="AR8" s="37">
        <f t="shared" si="25"/>
        <v>0</v>
      </c>
      <c r="AS8" s="38"/>
      <c r="AT8" s="37">
        <f t="shared" si="26"/>
        <v>0</v>
      </c>
      <c r="AU8" s="1">
        <v>200</v>
      </c>
      <c r="AV8" s="38">
        <f t="shared" si="27"/>
        <v>5.4999999999999997E-3</v>
      </c>
      <c r="AW8" s="37">
        <f t="shared" si="28"/>
        <v>0.03</v>
      </c>
      <c r="AX8" s="37"/>
      <c r="AY8" s="38"/>
      <c r="AZ8" s="37">
        <f t="shared" si="29"/>
        <v>0</v>
      </c>
      <c r="BA8" s="37"/>
      <c r="BB8" s="38"/>
      <c r="BC8" s="37">
        <f t="shared" si="30"/>
        <v>0</v>
      </c>
      <c r="BD8" s="37">
        <f t="shared" si="31"/>
        <v>0.34</v>
      </c>
      <c r="BE8" s="37">
        <f t="shared" si="32"/>
        <v>0.89</v>
      </c>
      <c r="BF8" s="39">
        <f t="shared" si="33"/>
        <v>0.85740000000000005</v>
      </c>
      <c r="BG8" s="10">
        <v>6.24</v>
      </c>
      <c r="BH8" s="10">
        <v>12.99</v>
      </c>
      <c r="BI8" s="39">
        <f t="shared" si="34"/>
        <v>0.51959999999999995</v>
      </c>
      <c r="BJ8" s="10"/>
      <c r="BK8" s="9"/>
      <c r="BL8" s="37">
        <f t="shared" si="35"/>
        <v>0</v>
      </c>
      <c r="BM8" s="37">
        <f t="shared" si="36"/>
        <v>0</v>
      </c>
    </row>
    <row r="9" spans="1:65" ht="60">
      <c r="A9" s="31">
        <v>8</v>
      </c>
      <c r="B9" s="1"/>
      <c r="C9" s="1"/>
      <c r="D9" s="1" t="s">
        <v>5</v>
      </c>
      <c r="E9" s="1"/>
      <c r="F9" s="1" t="s">
        <v>4</v>
      </c>
      <c r="G9" s="56" t="s">
        <v>68</v>
      </c>
      <c r="H9" s="1" t="s">
        <v>74</v>
      </c>
      <c r="I9" s="1" t="s">
        <v>72</v>
      </c>
      <c r="J9" s="56" t="s">
        <v>73</v>
      </c>
      <c r="K9" s="52" t="s">
        <v>69</v>
      </c>
      <c r="L9" s="1" t="s">
        <v>70</v>
      </c>
      <c r="M9" s="56" t="s">
        <v>82</v>
      </c>
      <c r="N9" s="59"/>
      <c r="O9" s="56"/>
      <c r="P9" s="60"/>
      <c r="Q9" s="57" t="s">
        <v>98</v>
      </c>
      <c r="R9" s="60" t="s">
        <v>90</v>
      </c>
      <c r="S9" s="1" t="s">
        <v>62</v>
      </c>
      <c r="T9" s="32">
        <v>0</v>
      </c>
      <c r="U9" s="33">
        <v>7.8</v>
      </c>
      <c r="V9" s="34">
        <v>0</v>
      </c>
      <c r="W9" s="35">
        <v>0</v>
      </c>
      <c r="X9" s="55"/>
      <c r="Y9" s="1" t="s">
        <v>3</v>
      </c>
      <c r="Z9" s="46">
        <v>38</v>
      </c>
      <c r="AA9" s="46">
        <v>33</v>
      </c>
      <c r="AB9" s="46">
        <v>36</v>
      </c>
      <c r="AC9" s="33">
        <v>2</v>
      </c>
      <c r="AD9" s="9">
        <v>4</v>
      </c>
      <c r="AE9" s="50">
        <f t="shared" ref="AE9" si="37">IF(Z9="","",Z9*AA9*AB9/1000000)</f>
        <v>4.4999999999999998E-2</v>
      </c>
      <c r="AF9" s="36">
        <f t="shared" ref="AF9" si="38">IF(AD9="","",65/AE9*AD9)</f>
        <v>5778</v>
      </c>
      <c r="AG9" s="1">
        <v>3200</v>
      </c>
      <c r="AH9" s="37">
        <f t="shared" ref="AH9" si="39">IF(ISERROR(AG9/AF9),"",AG9/AF9)</f>
        <v>0.55000000000000004</v>
      </c>
      <c r="AI9" s="1" t="s">
        <v>71</v>
      </c>
      <c r="AJ9" s="38">
        <v>0.185</v>
      </c>
      <c r="AK9" s="37">
        <f t="shared" ref="AK9" si="40">IF(ISERROR(W9*AJ9),"",W9*AJ9)</f>
        <v>0</v>
      </c>
      <c r="AL9" s="37">
        <f t="shared" ref="AL9" si="41">IF(ISERROR(W9+AH9+AK9),"",W9+AH9+AK9)</f>
        <v>0.55000000000000004</v>
      </c>
      <c r="AM9" s="38">
        <v>0.05</v>
      </c>
      <c r="AN9" s="37">
        <f t="shared" ref="AN9" si="42">IF(ISERROR(BG9*AM9),"",BG9*AM9)</f>
        <v>0.31</v>
      </c>
      <c r="AO9" s="38"/>
      <c r="AP9" s="37">
        <f t="shared" ref="AP9" si="43">IF(ISERROR(BG9*AO9),"",BG9*AO9)</f>
        <v>0</v>
      </c>
      <c r="AQ9" s="38"/>
      <c r="AR9" s="37">
        <f t="shared" ref="AR9" si="44">IF(ISERROR(BG9*AQ9),"",BG9*AQ9)</f>
        <v>0</v>
      </c>
      <c r="AS9" s="38"/>
      <c r="AT9" s="37">
        <f t="shared" ref="AT9" si="45">IF(ISERROR(BG9*AS9),"",BG9*AS9)</f>
        <v>0</v>
      </c>
      <c r="AU9" s="1">
        <v>200</v>
      </c>
      <c r="AV9" s="38">
        <f t="shared" ref="AV9" si="46">AU9/AF9/BG9</f>
        <v>5.4999999999999997E-3</v>
      </c>
      <c r="AW9" s="37">
        <f t="shared" ref="AW9" si="47">IF(ISERROR(BG9*AV9),"",BG9*AV9)</f>
        <v>0.03</v>
      </c>
      <c r="AX9" s="37"/>
      <c r="AY9" s="38"/>
      <c r="AZ9" s="37">
        <f t="shared" ref="AZ9" si="48">IF(ISERROR(BG9*AY9),"",BG9*AY9)</f>
        <v>0</v>
      </c>
      <c r="BA9" s="37"/>
      <c r="BB9" s="38"/>
      <c r="BC9" s="37">
        <f t="shared" ref="BC9" si="49">IF(ISERROR(BG9*BB9),"",BG9*BB9)</f>
        <v>0</v>
      </c>
      <c r="BD9" s="37">
        <f t="shared" ref="BD9" si="50">IF(ISERROR(AN9+AP9+AR9+AW9),"",AN9+AP9+AR9+AW9)</f>
        <v>0.34</v>
      </c>
      <c r="BE9" s="37">
        <f t="shared" ref="BE9" si="51">IF(ISERROR(AL9+BD9),"",AL9+BD9)</f>
        <v>0.89</v>
      </c>
      <c r="BF9" s="39">
        <f t="shared" ref="BF9" si="52">IF(ISERROR((BG9-BE9)/BG9),"",(BG9-BE9)/BG9)</f>
        <v>0.85740000000000005</v>
      </c>
      <c r="BG9" s="10">
        <v>6.24</v>
      </c>
      <c r="BH9" s="10">
        <v>12.99</v>
      </c>
      <c r="BI9" s="39">
        <f t="shared" ref="BI9" si="53">IF(ISERROR((BH9-BG9)/BH9),"",(BH9-BG9)/BH9)</f>
        <v>0.51959999999999995</v>
      </c>
      <c r="BJ9" s="10"/>
      <c r="BK9" s="9"/>
      <c r="BL9" s="37">
        <f t="shared" ref="BL9" si="54">IF(ISERROR(BE9*BK9),"",BE9*BK9)</f>
        <v>0</v>
      </c>
      <c r="BM9" s="37">
        <f t="shared" ref="BM9" si="55">IF(ISERROR(BG9*BK9),"",BG9*BK9)</f>
        <v>0</v>
      </c>
    </row>
  </sheetData>
  <sheetProtection insertRows="0" deleteRows="0" sort="0"/>
  <protectedRanges>
    <protectedRange sqref="AE2:AE9 F2:F9 U2:U9 AS1:AT1 AX1 BA1" name="Range1"/>
    <protectedRange sqref="BK2:BK9 BH2:BI9 A2:E9 L2:M9 AF2:BF9 G2:J9 P2:P9 R2:T9 V2:AD9" name="Range1_3"/>
    <protectedRange sqref="K2:K9" name="Range1_1_1"/>
    <protectedRange sqref="BJ2:BJ9" name="Range1_2_2"/>
    <protectedRange sqref="O5:O9 Q2:Q9" name="Range1_2_1_1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7C09F6C-C4A2-4718-98B9-1560C8572497}">
          <x14:formula1>
            <xm:f>#REF!</xm:f>
          </x14:formula1>
          <xm:sqref>F2:F9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2026-03-19T07:34:46Z</dcterms:modified>
</cp:coreProperties>
</file>