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liujie\Desktop\"/>
    </mc:Choice>
  </mc:AlternateContent>
  <bookViews>
    <workbookView xWindow="0" yWindow="0" windowWidth="28800" windowHeight="11625"/>
  </bookViews>
  <sheets>
    <sheet name="Item" sheetId="1" r:id="rId1"/>
  </sheets>
  <externalReferences>
    <externalReference r:id="rId2"/>
    <externalReference r:id="rId3"/>
    <externalReference r:id="rId4"/>
  </externalReferences>
  <definedNames>
    <definedName name="CATEGORY">[1]Sheet1!$DW$2:$DW$3</definedName>
    <definedName name="colour">[1]Sheet1!$EH$2:$EH$3</definedName>
    <definedName name="fiscalweeks">'[2]Transit Calendar'!$H$2:$H$254</definedName>
    <definedName name="foam">[1]Sheet1!$EC$2:$EC$3</definedName>
    <definedName name="KD">[1]Sheet1!$DS$2:$DS$2</definedName>
    <definedName name="M">[1]Sheet1!$EA$2:$EA$3</definedName>
    <definedName name="PACK">[1]Sheet1!$EE$2:$EE$3</definedName>
    <definedName name="PORT_IFF">[3]a!$A$10:$B$35</definedName>
    <definedName name="TransitCalendar">'[2]Transit Calendar'!$A$1:$Q$501</definedName>
    <definedName name="TransitOTBWeeks">'[2]Transit Calendar'!$H$1:$H$468</definedName>
    <definedName name="UNIT">[1]Sheet1!$EF$2:$EF$3</definedName>
    <definedName name="wood">[1]Sheet1!$EG$2:$EG$3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T3" i="1" l="1"/>
  <c r="AM3" i="1"/>
  <c r="AK3" i="1"/>
  <c r="AI3" i="1"/>
  <c r="AG3" i="1"/>
  <c r="AC3" i="1"/>
  <c r="AD3" i="1" s="1"/>
  <c r="W3" i="1"/>
  <c r="Y3" i="1" s="1"/>
  <c r="AA3" i="1" s="1"/>
  <c r="AE3" i="1" s="1"/>
  <c r="AT2" i="1"/>
  <c r="AM2" i="1"/>
  <c r="AK2" i="1"/>
  <c r="AI2" i="1"/>
  <c r="AG2" i="1"/>
  <c r="AN2" i="1" s="1"/>
  <c r="AC2" i="1"/>
  <c r="AD2" i="1" s="1"/>
  <c r="W2" i="1"/>
  <c r="Y2" i="1" s="1"/>
  <c r="AA2" i="1" s="1"/>
  <c r="AE2" i="1" s="1"/>
  <c r="AN3" i="1" l="1"/>
  <c r="AO3" i="1" s="1"/>
  <c r="AO2" i="1"/>
  <c r="AP3" i="1" l="1"/>
  <c r="AS3" i="1"/>
  <c r="AS2" i="1"/>
  <c r="AP2" i="1"/>
</calcChain>
</file>

<file path=xl/comments1.xml><?xml version="1.0" encoding="utf-8"?>
<comments xmlns="http://schemas.openxmlformats.org/spreadsheetml/2006/main">
  <authors>
    <author>heather.zhu@jlahome.com</author>
  </authors>
  <commentList>
    <comment ref="W1" authorId="0" shapeId="0">
      <text>
        <r>
          <rPr>
            <sz val="11"/>
            <rFont val="Calibri"/>
            <family val="2"/>
          </rPr>
          <t>[Carton Size L (cm)]*[Carton Size W (cm)]*[Carton Size H (cm)]/1000000</t>
        </r>
      </text>
    </comment>
    <comment ref="Y1" authorId="0" shapeId="0">
      <text>
        <r>
          <rPr>
            <sz val="11"/>
            <rFont val="Calibri"/>
            <family val="2"/>
          </rPr>
          <t xml:space="preserve">[Container Volumn]/[Cubic Meter per Carton]*[Case Pack]
</t>
        </r>
      </text>
    </comment>
    <comment ref="AA1" authorId="0" shapeId="0">
      <text>
        <r>
          <rPr>
            <sz val="11"/>
            <rFont val="Calibri"/>
            <family val="2"/>
          </rPr>
          <t>[40ft Container Freight]/[Total Units per 40ft Container]</t>
        </r>
      </text>
    </comment>
    <comment ref="AD1" authorId="0" shapeId="0">
      <text>
        <r>
          <rPr>
            <sz val="11"/>
            <rFont val="Calibri"/>
            <family val="2"/>
          </rPr>
          <t>[FOB Cost $ (Value)]*[Duty Rate]</t>
        </r>
      </text>
    </comment>
    <comment ref="AE1" authorId="0" shapeId="0">
      <text>
        <r>
          <rPr>
            <sz val="11"/>
            <rFont val="Calibri"/>
            <family val="2"/>
          </rPr>
          <t>[FOB Cost $ (Value)]+[Ocean Freight per Item $]+[Duty per Item $]</t>
        </r>
      </text>
    </comment>
    <comment ref="AG1" authorId="0" shapeId="0">
      <text>
        <r>
          <rPr>
            <sz val="11"/>
            <rFont val="Calibri"/>
            <family val="2"/>
          </rPr>
          <t>[JLA POE Price]*[DA %]</t>
        </r>
      </text>
    </comment>
    <comment ref="AI1" authorId="0" shapeId="0">
      <text>
        <r>
          <rPr>
            <sz val="11"/>
            <rFont val="Calibri"/>
            <family val="2"/>
          </rPr>
          <t>[JLA POE Price]*[Warehouse Charge %]</t>
        </r>
      </text>
    </comment>
    <comment ref="AK1" authorId="0" shapeId="0">
      <text>
        <r>
          <rPr>
            <sz val="11"/>
            <rFont val="Calibri"/>
            <family val="2"/>
          </rPr>
          <t>[JLA POE Price]*[Royalty %]</t>
        </r>
      </text>
    </comment>
    <comment ref="AM1" authorId="0" shapeId="0">
      <text>
        <r>
          <rPr>
            <sz val="11"/>
            <rFont val="Calibri"/>
            <family val="2"/>
          </rPr>
          <t>[FOB Cost]*[AVN %]</t>
        </r>
      </text>
    </comment>
    <comment ref="AN1" authorId="0" shapeId="0">
      <text>
        <r>
          <rPr>
            <sz val="11"/>
            <rFont val="Calibri"/>
            <family val="2"/>
          </rPr>
          <t>[DA $]+[Warehouse Charge $]+[Royalty $]+[AVN $]</t>
        </r>
      </text>
    </comment>
    <comment ref="AO1" authorId="0" shapeId="0">
      <text>
        <r>
          <rPr>
            <sz val="11"/>
            <rFont val="Calibri"/>
            <family val="2"/>
          </rPr>
          <t>[LDP Cost $]+[Total Load $]</t>
        </r>
      </text>
    </comment>
    <comment ref="AP1" authorId="0" shapeId="0">
      <text>
        <r>
          <rPr>
            <sz val="11"/>
            <rFont val="Calibri"/>
            <family val="2"/>
          </rPr>
          <t>([JLA POE Price]-[LDP Cost with Load $])/[JLA POE Price]</t>
        </r>
      </text>
    </comment>
    <comment ref="AS1" authorId="0" shapeId="0">
      <text>
        <r>
          <rPr>
            <sz val="11"/>
            <rFont val="Calibri"/>
            <family val="2"/>
          </rPr>
          <t>[LDP Cost with Load $]*[Total Quantity]</t>
        </r>
      </text>
    </comment>
    <comment ref="AT1" authorId="0" shapeId="0">
      <text>
        <r>
          <rPr>
            <sz val="11"/>
            <rFont val="Calibri"/>
            <family val="2"/>
          </rPr>
          <t>[JLA POE Price]*[Total Quantity]</t>
        </r>
      </text>
    </comment>
  </commentList>
</comments>
</file>

<file path=xl/sharedStrings.xml><?xml version="1.0" encoding="utf-8"?>
<sst xmlns="http://schemas.openxmlformats.org/spreadsheetml/2006/main" count="68" uniqueCount="59">
  <si>
    <t>Line No.</t>
  </si>
  <si>
    <t>Photo</t>
  </si>
  <si>
    <t>VIN/Art No.</t>
  </si>
  <si>
    <t>Brand</t>
  </si>
  <si>
    <t>Licensor</t>
  </si>
  <si>
    <t>Product Category</t>
  </si>
  <si>
    <t>Pattern</t>
    <phoneticPr fontId="5" type="noConversion"/>
  </si>
  <si>
    <t>Item Description</t>
  </si>
  <si>
    <t>Description-Short</t>
  </si>
  <si>
    <t>Fabrication</t>
  </si>
  <si>
    <t>Size/Spec.</t>
  </si>
  <si>
    <t>Color</t>
  </si>
  <si>
    <t>Item No.</t>
  </si>
  <si>
    <t>UPC</t>
  </si>
  <si>
    <t>Unit of Measure</t>
  </si>
  <si>
    <t>FOB Cost $ (Value)</t>
  </si>
  <si>
    <t>Package Type</t>
  </si>
  <si>
    <t>Carton Size L (cm)</t>
  </si>
  <si>
    <t>Carton Size W (cm)</t>
  </si>
  <si>
    <t>Carton Size H (cm)</t>
  </si>
  <si>
    <t>Carton Gross Weight (kg)</t>
  </si>
  <si>
    <t>Case Pack</t>
  </si>
  <si>
    <t>Cubic Meter per Carton</t>
  </si>
  <si>
    <t>Container Volume</t>
  </si>
  <si>
    <t>Total Units per 40ft Container</t>
  </si>
  <si>
    <t>40ft Container Freight</t>
  </si>
  <si>
    <t>Ocean Freight per Item $</t>
  </si>
  <si>
    <t>HTS Code</t>
  </si>
  <si>
    <t>Duty Rate</t>
  </si>
  <si>
    <t>Duty per Item $</t>
  </si>
  <si>
    <t>LDP Cost $</t>
  </si>
  <si>
    <t>DA %</t>
  </si>
  <si>
    <t>DA $</t>
  </si>
  <si>
    <t>Warehouse Charge %</t>
  </si>
  <si>
    <t>Warehouse Charge $</t>
  </si>
  <si>
    <t>Royalty %</t>
  </si>
  <si>
    <t>Royalty $</t>
  </si>
  <si>
    <t>AVN %</t>
  </si>
  <si>
    <t>AVN $</t>
  </si>
  <si>
    <t>Total Load $</t>
  </si>
  <si>
    <t>LDP Cost with Load $</t>
  </si>
  <si>
    <t>JLA POE MU%</t>
  </si>
  <si>
    <t>POE price</t>
    <phoneticPr fontId="5" type="noConversion"/>
  </si>
  <si>
    <t>Total Quantity</t>
  </si>
  <si>
    <t>Total Cost</t>
  </si>
  <si>
    <t>Total Sales</t>
  </si>
  <si>
    <t xml:space="preserve">Beautyrest </t>
    <phoneticPr fontId="5" type="noConversion"/>
  </si>
  <si>
    <t>SHEET/SHEET SET</t>
  </si>
  <si>
    <t>51% Cotton 49% Polyester Solid Cotton Rich Smart Cool Sheet Set</t>
    <phoneticPr fontId="5" type="noConversion"/>
  </si>
  <si>
    <t>1500TC Solid Cooling Sheet Set</t>
    <phoneticPr fontId="5" type="noConversion"/>
  </si>
  <si>
    <t>51% cotton 49% polyester Smart Cool Sheet Set, Z Hem, Self Fabric Bag</t>
    <phoneticPr fontId="5" type="noConversion"/>
  </si>
  <si>
    <t>Full: 81x96"/20x30"(2)/54x75+15"</t>
    <phoneticPr fontId="5" type="noConversion"/>
  </si>
  <si>
    <t>Tan(Feather Gray 15-1305 TCX)</t>
    <phoneticPr fontId="5" type="noConversion"/>
  </si>
  <si>
    <t>BR20-5405</t>
  </si>
  <si>
    <t>Set</t>
  </si>
  <si>
    <t>Normal</t>
  </si>
  <si>
    <t>6302.31.9020</t>
  </si>
  <si>
    <t>Cal King: 108x102"/20x40"(2)/72x84"+15"</t>
    <phoneticPr fontId="5" type="noConversion"/>
  </si>
  <si>
    <t>BR20-5406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</si>
</sst>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&quot;$&quot;#,##0.00"/>
    <numFmt numFmtId="177" formatCode="0.0"/>
    <numFmt numFmtId="178" formatCode="0.0000"/>
    <numFmt numFmtId="179" formatCode="0.0%"/>
  </numFmts>
  <fonts count="12" x14ac:knownFonts="1">
    <font>
      <sz val="10"/>
      <name val="Arial"/>
      <family val="2"/>
    </font>
    <font>
      <sz val="11"/>
      <name val="Calibri"/>
      <family val="2"/>
    </font>
    <font>
      <sz val="9"/>
      <name val="宋体"/>
      <family val="2"/>
      <charset val="134"/>
      <scheme val="minor"/>
    </font>
    <font>
      <b/>
      <sz val="11"/>
      <name val="Calibri"/>
      <family val="2"/>
    </font>
    <font>
      <b/>
      <i/>
      <sz val="11"/>
      <name val="Calibri"/>
      <family val="2"/>
    </font>
    <font>
      <sz val="9"/>
      <name val="宋体"/>
      <family val="3"/>
      <charset val="134"/>
    </font>
    <font>
      <sz val="10"/>
      <name val="Arial"/>
      <family val="2"/>
    </font>
    <font>
      <b/>
      <sz val="10"/>
      <color indexed="12"/>
      <name val="Arial"/>
      <family val="2"/>
    </font>
    <font>
      <b/>
      <sz val="10"/>
      <name val="Arial"/>
      <family val="2"/>
    </font>
    <font>
      <sz val="11"/>
      <color rgb="FFFF0000"/>
      <name val="Calibri"/>
      <family val="2"/>
    </font>
    <font>
      <sz val="11"/>
      <color indexed="8"/>
      <name val="Calibri"/>
      <family val="2"/>
    </font>
    <font>
      <sz val="1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1" fillId="0" borderId="0"/>
    <xf numFmtId="0" fontId="6" fillId="0" borderId="0"/>
    <xf numFmtId="0" fontId="10" fillId="0" borderId="0"/>
    <xf numFmtId="9" fontId="1" fillId="0" borderId="0" applyFont="0" applyFill="0" applyBorder="0" applyAlignment="0" applyProtection="0"/>
  </cellStyleXfs>
  <cellXfs count="50">
    <xf numFmtId="0" fontId="0" fillId="0" borderId="0" xfId="0"/>
    <xf numFmtId="0" fontId="1" fillId="0" borderId="0" xfId="1" applyAlignment="1">
      <alignment horizontal="center" wrapText="1"/>
    </xf>
    <xf numFmtId="0" fontId="1" fillId="0" borderId="0" xfId="1" applyAlignment="1">
      <alignment wrapText="1"/>
    </xf>
    <xf numFmtId="10" fontId="1" fillId="0" borderId="0" xfId="1" applyNumberFormat="1" applyAlignment="1">
      <alignment wrapText="1"/>
    </xf>
    <xf numFmtId="176" fontId="1" fillId="0" borderId="0" xfId="1" applyNumberFormat="1" applyAlignment="1">
      <alignment wrapText="1"/>
    </xf>
    <xf numFmtId="1" fontId="1" fillId="0" borderId="2" xfId="1" applyNumberFormat="1" applyBorder="1" applyAlignment="1">
      <alignment wrapText="1"/>
    </xf>
    <xf numFmtId="0" fontId="3" fillId="0" borderId="2" xfId="1" applyFont="1" applyBorder="1" applyAlignment="1">
      <alignment horizontal="center" wrapText="1"/>
    </xf>
    <xf numFmtId="0" fontId="3" fillId="3" borderId="2" xfId="1" applyFont="1" applyFill="1" applyBorder="1" applyAlignment="1">
      <alignment horizontal="center" wrapText="1"/>
    </xf>
    <xf numFmtId="0" fontId="4" fillId="3" borderId="2" xfId="1" applyFont="1" applyFill="1" applyBorder="1" applyAlignment="1">
      <alignment horizontal="center" wrapText="1"/>
    </xf>
    <xf numFmtId="0" fontId="4" fillId="4" borderId="2" xfId="1" applyFont="1" applyFill="1" applyBorder="1" applyAlignment="1">
      <alignment horizontal="center" wrapText="1"/>
    </xf>
    <xf numFmtId="0" fontId="3" fillId="4" borderId="2" xfId="1" applyFont="1" applyFill="1" applyBorder="1" applyAlignment="1">
      <alignment horizontal="center" wrapText="1"/>
    </xf>
    <xf numFmtId="176" fontId="3" fillId="5" borderId="1" xfId="1" applyNumberFormat="1" applyFont="1" applyFill="1" applyBorder="1" applyAlignment="1">
      <alignment horizontal="center" wrapText="1"/>
    </xf>
    <xf numFmtId="0" fontId="4" fillId="0" borderId="2" xfId="1" applyFont="1" applyBorder="1" applyAlignment="1">
      <alignment horizontal="center" wrapText="1"/>
    </xf>
    <xf numFmtId="177" fontId="3" fillId="0" borderId="2" xfId="1" applyNumberFormat="1" applyFont="1" applyBorder="1" applyAlignment="1">
      <alignment horizontal="center" wrapText="1"/>
    </xf>
    <xf numFmtId="2" fontId="3" fillId="0" borderId="2" xfId="1" applyNumberFormat="1" applyFont="1" applyBorder="1" applyAlignment="1">
      <alignment horizontal="center" wrapText="1"/>
    </xf>
    <xf numFmtId="1" fontId="3" fillId="0" borderId="2" xfId="1" applyNumberFormat="1" applyFont="1" applyBorder="1" applyAlignment="1">
      <alignment horizontal="center" wrapText="1"/>
    </xf>
    <xf numFmtId="2" fontId="7" fillId="0" borderId="2" xfId="2" applyNumberFormat="1" applyFont="1" applyBorder="1" applyAlignment="1">
      <alignment wrapText="1"/>
    </xf>
    <xf numFmtId="2" fontId="8" fillId="0" borderId="2" xfId="2" applyNumberFormat="1" applyFont="1" applyBorder="1" applyAlignment="1">
      <alignment wrapText="1"/>
    </xf>
    <xf numFmtId="1" fontId="7" fillId="0" borderId="2" xfId="2" applyNumberFormat="1" applyFont="1" applyBorder="1" applyAlignment="1">
      <alignment wrapText="1"/>
    </xf>
    <xf numFmtId="176" fontId="7" fillId="0" borderId="2" xfId="2" applyNumberFormat="1" applyFont="1" applyBorder="1" applyAlignment="1">
      <alignment wrapText="1"/>
    </xf>
    <xf numFmtId="10" fontId="3" fillId="0" borderId="2" xfId="1" applyNumberFormat="1" applyFont="1" applyBorder="1" applyAlignment="1">
      <alignment horizontal="center" wrapText="1"/>
    </xf>
    <xf numFmtId="176" fontId="7" fillId="4" borderId="2" xfId="2" applyNumberFormat="1" applyFont="1" applyFill="1" applyBorder="1" applyAlignment="1">
      <alignment wrapText="1"/>
    </xf>
    <xf numFmtId="10" fontId="3" fillId="6" borderId="2" xfId="1" applyNumberFormat="1" applyFont="1" applyFill="1" applyBorder="1" applyAlignment="1">
      <alignment horizontal="center" wrapText="1"/>
    </xf>
    <xf numFmtId="176" fontId="7" fillId="2" borderId="2" xfId="2" applyNumberFormat="1" applyFont="1" applyFill="1" applyBorder="1" applyAlignment="1">
      <alignment wrapText="1"/>
    </xf>
    <xf numFmtId="10" fontId="7" fillId="2" borderId="2" xfId="2" applyNumberFormat="1" applyFont="1" applyFill="1" applyBorder="1" applyAlignment="1">
      <alignment wrapText="1"/>
    </xf>
    <xf numFmtId="176" fontId="8" fillId="7" borderId="2" xfId="2" applyNumberFormat="1" applyFont="1" applyFill="1" applyBorder="1" applyAlignment="1">
      <alignment wrapText="1"/>
    </xf>
    <xf numFmtId="0" fontId="1" fillId="0" borderId="2" xfId="1" applyBorder="1" applyAlignment="1">
      <alignment horizontal="center" wrapText="1"/>
    </xf>
    <xf numFmtId="0" fontId="1" fillId="0" borderId="2" xfId="1" applyBorder="1" applyAlignment="1">
      <alignment wrapText="1"/>
    </xf>
    <xf numFmtId="0" fontId="1" fillId="0" borderId="2" xfId="1" applyBorder="1"/>
    <xf numFmtId="0" fontId="9" fillId="0" borderId="2" xfId="1" applyFont="1" applyBorder="1" applyAlignment="1">
      <alignment wrapText="1"/>
    </xf>
    <xf numFmtId="0" fontId="1" fillId="8" borderId="2" xfId="0" applyFont="1" applyFill="1" applyBorder="1" applyAlignment="1">
      <alignment wrapText="1"/>
    </xf>
    <xf numFmtId="0" fontId="0" fillId="0" borderId="2" xfId="0" applyBorder="1" applyAlignment="1">
      <alignment wrapText="1"/>
    </xf>
    <xf numFmtId="176" fontId="1" fillId="0" borderId="1" xfId="1" applyNumberFormat="1" applyBorder="1"/>
    <xf numFmtId="177" fontId="1" fillId="0" borderId="2" xfId="1" applyNumberFormat="1" applyBorder="1"/>
    <xf numFmtId="2" fontId="1" fillId="0" borderId="2" xfId="1" applyNumberFormat="1" applyBorder="1" applyAlignment="1">
      <alignment wrapText="1"/>
    </xf>
    <xf numFmtId="1" fontId="1" fillId="0" borderId="2" xfId="1" applyNumberFormat="1" applyBorder="1"/>
    <xf numFmtId="178" fontId="1" fillId="9" borderId="2" xfId="1" applyNumberFormat="1" applyFill="1" applyBorder="1" applyAlignment="1">
      <alignment wrapText="1"/>
    </xf>
    <xf numFmtId="2" fontId="1" fillId="0" borderId="2" xfId="1" applyNumberFormat="1" applyBorder="1"/>
    <xf numFmtId="1" fontId="1" fillId="9" borderId="2" xfId="1" applyNumberFormat="1" applyFill="1" applyBorder="1"/>
    <xf numFmtId="3" fontId="1" fillId="0" borderId="2" xfId="1" applyNumberFormat="1" applyBorder="1"/>
    <xf numFmtId="176" fontId="1" fillId="9" borderId="2" xfId="1" applyNumberFormat="1" applyFill="1" applyBorder="1" applyAlignment="1">
      <alignment wrapText="1"/>
    </xf>
    <xf numFmtId="0" fontId="11" fillId="0" borderId="2" xfId="3" applyFont="1" applyBorder="1" applyAlignment="1">
      <alignment horizontal="center"/>
    </xf>
    <xf numFmtId="179" fontId="11" fillId="0" borderId="2" xfId="3" applyNumberFormat="1" applyFont="1" applyBorder="1"/>
    <xf numFmtId="176" fontId="1" fillId="9" borderId="2" xfId="1" applyNumberFormat="1" applyFill="1" applyBorder="1"/>
    <xf numFmtId="10" fontId="1" fillId="0" borderId="2" xfId="1" applyNumberFormat="1" applyBorder="1"/>
    <xf numFmtId="10" fontId="0" fillId="9" borderId="2" xfId="4" applyNumberFormat="1" applyFont="1" applyFill="1" applyBorder="1" applyAlignment="1">
      <alignment wrapText="1"/>
    </xf>
    <xf numFmtId="176" fontId="9" fillId="0" borderId="2" xfId="1" applyNumberFormat="1" applyFont="1" applyBorder="1"/>
    <xf numFmtId="177" fontId="1" fillId="0" borderId="0" xfId="1" applyNumberFormat="1" applyAlignment="1">
      <alignment wrapText="1"/>
    </xf>
    <xf numFmtId="2" fontId="1" fillId="0" borderId="0" xfId="1" applyNumberFormat="1" applyAlignment="1">
      <alignment wrapText="1"/>
    </xf>
    <xf numFmtId="1" fontId="1" fillId="0" borderId="0" xfId="1" applyNumberFormat="1" applyAlignment="1">
      <alignment wrapText="1"/>
    </xf>
  </cellXfs>
  <cellStyles count="5">
    <cellStyle name="Normal 2 18 2 2" xfId="2"/>
    <cellStyle name="Normal 2 36" xfId="1"/>
    <cellStyle name="Normal_CVT6C2 (version 1)" xfId="3"/>
    <cellStyle name="Percent 2 6" xfId="4"/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0.8\&#28041;&#22806;&#32452;\@\192.168.20.8\&#23478;&#32442;&#20845;&#37096;\joyce\customer\CS\CS%20stock%20list(ET)-08103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0.8\&#28041;&#22806;&#32452;\Users\feitong.li\AppData\Local\Microsoft\Windows\Temporary%20Internet%20Files\Content.Outlook\KHOKN0O1\900%20Thread%20Count%20Promo%20Sheet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0.8\&#28041;&#22806;&#32452;\Documents%20and%20Settings\dingxiaoping\Local%20Settings\Temporary%20Internet%20Files\Content.IE5\K9AN0PEF\files\TARGET\FORMS\TARGET%20QUOTE%20SHEET%20FORMA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2">
          <cell r="DS2" t="str">
            <v>KD</v>
          </cell>
          <cell r="DW2" t="str">
            <v>2 seater sofa</v>
          </cell>
          <cell r="EA2" t="str">
            <v xml:space="preserve">ANILINE DYE  </v>
          </cell>
          <cell r="EC2" t="str">
            <v>CA standard</v>
          </cell>
          <cell r="EE2" t="str">
            <v>Carton</v>
          </cell>
          <cell r="EF2" t="str">
            <v>S/1</v>
          </cell>
          <cell r="EG2" t="str">
            <v>Oak</v>
          </cell>
          <cell r="EH2" t="str">
            <v>BEIGE RAFFIA</v>
          </cell>
        </row>
        <row r="3">
          <cell r="DW3" t="str">
            <v>3 seater sofa</v>
          </cell>
          <cell r="EA3" t="str">
            <v>Bycast Buffalo</v>
          </cell>
          <cell r="EC3" t="str">
            <v>UK standard</v>
          </cell>
          <cell r="EE3" t="str">
            <v>Soft wrap</v>
          </cell>
          <cell r="EF3" t="str">
            <v>S/2</v>
          </cell>
          <cell r="EG3" t="str">
            <v>Ash</v>
          </cell>
          <cell r="EH3" t="str">
            <v>Black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Item Set Up Form"/>
      <sheetName val="Item Set Up Form (2)"/>
      <sheetName val="K-Link Attributes"/>
      <sheetName val="Transit Calendar"/>
      <sheetName val="Start Ship"/>
      <sheetName val="onePLM dump"/>
      <sheetName val="P3's"/>
      <sheetName val="Other"/>
      <sheetName val="Sheet1"/>
      <sheetName val="Sheet2"/>
      <sheetName val="Sheet3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>
            <v>0</v>
          </cell>
          <cell r="B1" t="str">
            <v>Kohl's Q1 2019 - Q2 2020 Transit Calendar</v>
          </cell>
          <cell r="C1">
            <v>0</v>
          </cell>
          <cell r="D1">
            <v>0</v>
          </cell>
          <cell r="E1">
            <v>0</v>
          </cell>
          <cell r="F1">
            <v>0</v>
          </cell>
          <cell r="G1">
            <v>0</v>
          </cell>
          <cell r="H1">
            <v>0</v>
          </cell>
          <cell r="I1" t="str">
            <v>Dec wk 1</v>
          </cell>
          <cell r="K1" t="str">
            <v>Dec wk 2</v>
          </cell>
          <cell r="M1" t="str">
            <v>Dec wk 3</v>
          </cell>
          <cell r="O1" t="str">
            <v>Dec wk 4</v>
          </cell>
          <cell r="Q1" t="str">
            <v>Dec wk 5</v>
          </cell>
        </row>
        <row r="2">
          <cell r="A2">
            <v>0</v>
          </cell>
          <cell r="B2" t="str">
            <v>Updated 1/18/2019</v>
          </cell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</row>
        <row r="3">
          <cell r="A3">
            <v>0</v>
          </cell>
          <cell r="B3" t="str">
            <v>Published 1/18/2019</v>
          </cell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 t="str">
            <v xml:space="preserve">OTB Month </v>
          </cell>
          <cell r="I3">
            <v>43800</v>
          </cell>
          <cell r="J3">
            <v>0</v>
          </cell>
          <cell r="K3">
            <v>43800</v>
          </cell>
          <cell r="L3">
            <v>0</v>
          </cell>
          <cell r="M3">
            <v>43800</v>
          </cell>
          <cell r="N3">
            <v>0</v>
          </cell>
          <cell r="O3">
            <v>43800</v>
          </cell>
          <cell r="P3">
            <v>0</v>
          </cell>
          <cell r="Q3">
            <v>43435</v>
          </cell>
        </row>
        <row r="4">
          <cell r="A4">
            <v>0</v>
          </cell>
          <cell r="B4">
            <v>0</v>
          </cell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 t="str">
            <v xml:space="preserve">OTB Week </v>
          </cell>
          <cell r="I4" t="str">
            <v>Week 1</v>
          </cell>
          <cell r="J4">
            <v>0</v>
          </cell>
          <cell r="K4" t="str">
            <v>Week 2</v>
          </cell>
          <cell r="L4">
            <v>0</v>
          </cell>
          <cell r="M4" t="str">
            <v>Week 3</v>
          </cell>
          <cell r="N4">
            <v>0</v>
          </cell>
          <cell r="O4" t="str">
            <v>Week 4</v>
          </cell>
          <cell r="P4">
            <v>0</v>
          </cell>
          <cell r="Q4" t="str">
            <v>Week 5</v>
          </cell>
        </row>
        <row r="5">
          <cell r="A5">
            <v>0</v>
          </cell>
          <cell r="B5">
            <v>0</v>
          </cell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 t="str">
            <v xml:space="preserve">In DC Week of </v>
          </cell>
          <cell r="I5">
            <v>43800</v>
          </cell>
          <cell r="J5">
            <v>0</v>
          </cell>
          <cell r="K5">
            <v>43807</v>
          </cell>
          <cell r="L5">
            <v>0</v>
          </cell>
          <cell r="M5">
            <v>43814</v>
          </cell>
          <cell r="N5">
            <v>0</v>
          </cell>
          <cell r="O5">
            <v>43821</v>
          </cell>
          <cell r="P5">
            <v>0</v>
          </cell>
          <cell r="Q5">
            <v>43828</v>
          </cell>
        </row>
        <row r="6">
          <cell r="A6">
            <v>0</v>
          </cell>
          <cell r="B6">
            <v>0</v>
          </cell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 t="str">
            <v xml:space="preserve">Ship / Cancel Date </v>
          </cell>
          <cell r="I6">
            <v>43794</v>
          </cell>
          <cell r="J6">
            <v>43799</v>
          </cell>
          <cell r="K6">
            <v>43801</v>
          </cell>
          <cell r="L6">
            <v>43806</v>
          </cell>
          <cell r="M6">
            <v>43808</v>
          </cell>
          <cell r="N6">
            <v>43813</v>
          </cell>
          <cell r="O6">
            <v>43815</v>
          </cell>
          <cell r="P6">
            <v>43820</v>
          </cell>
          <cell r="Q6">
            <v>43822</v>
          </cell>
        </row>
        <row r="7">
          <cell r="A7">
            <v>0</v>
          </cell>
          <cell r="B7">
            <v>0</v>
          </cell>
          <cell r="C7">
            <v>0</v>
          </cell>
          <cell r="D7" t="str">
            <v>Dest.</v>
          </cell>
          <cell r="E7" t="str">
            <v>Port</v>
          </cell>
          <cell r="F7" t="str">
            <v>Transit</v>
          </cell>
          <cell r="G7" t="str">
            <v>Start</v>
          </cell>
          <cell r="H7" t="str">
            <v>Last</v>
          </cell>
          <cell r="I7" t="str">
            <v>Start</v>
          </cell>
          <cell r="J7" t="str">
            <v>Last</v>
          </cell>
          <cell r="K7" t="str">
            <v>Start</v>
          </cell>
          <cell r="L7" t="str">
            <v>Last</v>
          </cell>
          <cell r="M7" t="str">
            <v>Start</v>
          </cell>
          <cell r="N7" t="str">
            <v>Last</v>
          </cell>
          <cell r="O7" t="str">
            <v>Start</v>
          </cell>
          <cell r="P7" t="str">
            <v>Last</v>
          </cell>
          <cell r="Q7" t="str">
            <v>Start</v>
          </cell>
        </row>
        <row r="8">
          <cell r="A8">
            <v>0</v>
          </cell>
          <cell r="B8" t="str">
            <v>Country</v>
          </cell>
          <cell r="C8" t="str">
            <v>Code</v>
          </cell>
          <cell r="D8" t="str">
            <v>Port</v>
          </cell>
          <cell r="E8" t="str">
            <v>Pair</v>
          </cell>
          <cell r="F8" t="str">
            <v>Days</v>
          </cell>
          <cell r="G8" t="str">
            <v>X-fact</v>
          </cell>
          <cell r="H8" t="str">
            <v>X-fact</v>
          </cell>
          <cell r="I8" t="str">
            <v>X-Factory</v>
          </cell>
          <cell r="J8" t="str">
            <v>X-Factory</v>
          </cell>
          <cell r="K8" t="str">
            <v>X-Factory</v>
          </cell>
          <cell r="L8" t="str">
            <v>X-Factory</v>
          </cell>
          <cell r="M8" t="str">
            <v>X-Factory</v>
          </cell>
          <cell r="N8" t="str">
            <v>X-Factory</v>
          </cell>
          <cell r="O8" t="str">
            <v>X-Factory</v>
          </cell>
          <cell r="P8" t="str">
            <v>X-Factory</v>
          </cell>
          <cell r="Q8" t="str">
            <v>X-Factory</v>
          </cell>
        </row>
        <row r="9">
          <cell r="A9" t="str">
            <v>BAHNY</v>
          </cell>
          <cell r="B9" t="str">
            <v>Bahrain</v>
          </cell>
          <cell r="C9" t="str">
            <v>BAH</v>
          </cell>
          <cell r="D9" t="str">
            <v>NY</v>
          </cell>
          <cell r="E9" t="str">
            <v>BAHNY</v>
          </cell>
          <cell r="F9">
            <v>54</v>
          </cell>
          <cell r="G9" t="str">
            <v>Sun</v>
          </cell>
          <cell r="H9" t="str">
            <v>Tue</v>
          </cell>
          <cell r="I9">
            <v>43744</v>
          </cell>
          <cell r="J9">
            <v>43746</v>
          </cell>
          <cell r="K9">
            <v>43751</v>
          </cell>
          <cell r="L9">
            <v>43753</v>
          </cell>
          <cell r="M9">
            <v>43758</v>
          </cell>
          <cell r="N9">
            <v>43760</v>
          </cell>
          <cell r="O9">
            <v>43765</v>
          </cell>
          <cell r="P9">
            <v>43767</v>
          </cell>
          <cell r="Q9">
            <v>43772</v>
          </cell>
        </row>
        <row r="10">
          <cell r="A10" t="str">
            <v>CGPNY</v>
          </cell>
          <cell r="B10" t="str">
            <v>Bangladesh</v>
          </cell>
          <cell r="C10" t="str">
            <v>CGP</v>
          </cell>
          <cell r="D10" t="str">
            <v>NY</v>
          </cell>
          <cell r="E10" t="str">
            <v>CGPNY</v>
          </cell>
          <cell r="F10">
            <v>47</v>
          </cell>
          <cell r="G10" t="str">
            <v>Sun</v>
          </cell>
          <cell r="H10" t="str">
            <v>Tue</v>
          </cell>
          <cell r="I10">
            <v>43751</v>
          </cell>
          <cell r="J10">
            <v>43753</v>
          </cell>
          <cell r="K10">
            <v>43758</v>
          </cell>
          <cell r="L10">
            <v>43760</v>
          </cell>
          <cell r="M10">
            <v>43765</v>
          </cell>
          <cell r="N10">
            <v>43767</v>
          </cell>
          <cell r="O10">
            <v>43772</v>
          </cell>
          <cell r="P10">
            <v>43774</v>
          </cell>
          <cell r="Q10">
            <v>43779</v>
          </cell>
        </row>
        <row r="11">
          <cell r="A11" t="str">
            <v>KOSLA</v>
          </cell>
          <cell r="B11" t="str">
            <v>Cambodia</v>
          </cell>
          <cell r="C11" t="str">
            <v>KOS</v>
          </cell>
          <cell r="D11" t="str">
            <v>LA</v>
          </cell>
          <cell r="E11" t="str">
            <v>KOSLA</v>
          </cell>
          <cell r="F11">
            <v>39</v>
          </cell>
          <cell r="G11" t="str">
            <v>Mon</v>
          </cell>
          <cell r="H11" t="str">
            <v>Wed</v>
          </cell>
          <cell r="I11">
            <v>43759</v>
          </cell>
          <cell r="J11">
            <v>43761</v>
          </cell>
          <cell r="K11">
            <v>43766</v>
          </cell>
          <cell r="L11">
            <v>43768</v>
          </cell>
          <cell r="M11">
            <v>43773</v>
          </cell>
          <cell r="N11">
            <v>43775</v>
          </cell>
          <cell r="O11">
            <v>43780</v>
          </cell>
          <cell r="P11">
            <v>43782</v>
          </cell>
          <cell r="Q11">
            <v>43787</v>
          </cell>
        </row>
        <row r="12">
          <cell r="A12" t="str">
            <v>DLCLA</v>
          </cell>
          <cell r="B12" t="str">
            <v>China</v>
          </cell>
          <cell r="C12" t="str">
            <v>DLC</v>
          </cell>
          <cell r="D12" t="str">
            <v>LA</v>
          </cell>
          <cell r="E12" t="str">
            <v>DLCLA</v>
          </cell>
          <cell r="F12">
            <v>38</v>
          </cell>
          <cell r="G12" t="str">
            <v>Tue</v>
          </cell>
          <cell r="H12" t="str">
            <v>Thu</v>
          </cell>
          <cell r="I12">
            <v>43760</v>
          </cell>
          <cell r="J12">
            <v>43762</v>
          </cell>
          <cell r="K12">
            <v>43767</v>
          </cell>
          <cell r="L12">
            <v>43769</v>
          </cell>
          <cell r="M12">
            <v>43774</v>
          </cell>
          <cell r="N12">
            <v>43776</v>
          </cell>
          <cell r="O12">
            <v>43781</v>
          </cell>
          <cell r="P12">
            <v>43783</v>
          </cell>
          <cell r="Q12">
            <v>43788</v>
          </cell>
        </row>
        <row r="13">
          <cell r="A13" t="str">
            <v>NGBLA</v>
          </cell>
          <cell r="B13" t="str">
            <v>China</v>
          </cell>
          <cell r="C13" t="str">
            <v>NGB</v>
          </cell>
          <cell r="D13" t="str">
            <v>LA</v>
          </cell>
          <cell r="E13" t="str">
            <v>NGBLA</v>
          </cell>
          <cell r="F13">
            <v>37</v>
          </cell>
          <cell r="G13" t="str">
            <v>Wed</v>
          </cell>
          <cell r="H13" t="str">
            <v>Fri</v>
          </cell>
          <cell r="I13">
            <v>43761</v>
          </cell>
          <cell r="J13">
            <v>43763</v>
          </cell>
          <cell r="K13">
            <v>43768</v>
          </cell>
          <cell r="L13">
            <v>43770</v>
          </cell>
          <cell r="M13">
            <v>43775</v>
          </cell>
          <cell r="N13">
            <v>43777</v>
          </cell>
          <cell r="O13">
            <v>43782</v>
          </cell>
          <cell r="P13">
            <v>43784</v>
          </cell>
          <cell r="Q13">
            <v>43789</v>
          </cell>
        </row>
        <row r="14">
          <cell r="A14" t="str">
            <v>SHALA</v>
          </cell>
          <cell r="B14" t="str">
            <v>China</v>
          </cell>
          <cell r="C14" t="str">
            <v>SHA</v>
          </cell>
          <cell r="D14" t="str">
            <v>LA</v>
          </cell>
          <cell r="E14" t="str">
            <v>SHALA</v>
          </cell>
          <cell r="F14">
            <v>37</v>
          </cell>
          <cell r="G14" t="str">
            <v>Wed</v>
          </cell>
          <cell r="H14" t="str">
            <v>Fri</v>
          </cell>
          <cell r="I14">
            <v>43761</v>
          </cell>
          <cell r="J14">
            <v>43763</v>
          </cell>
          <cell r="K14">
            <v>43768</v>
          </cell>
          <cell r="L14">
            <v>43770</v>
          </cell>
          <cell r="M14">
            <v>43775</v>
          </cell>
          <cell r="N14">
            <v>43777</v>
          </cell>
          <cell r="O14">
            <v>43782</v>
          </cell>
          <cell r="P14">
            <v>43784</v>
          </cell>
          <cell r="Q14">
            <v>43789</v>
          </cell>
        </row>
        <row r="15">
          <cell r="A15" t="str">
            <v>SZXSA</v>
          </cell>
          <cell r="B15" t="str">
            <v>China</v>
          </cell>
          <cell r="C15" t="str">
            <v>SZX</v>
          </cell>
          <cell r="D15" t="str">
            <v>SA</v>
          </cell>
          <cell r="E15" t="str">
            <v>SZXSA</v>
          </cell>
          <cell r="F15">
            <v>44</v>
          </cell>
          <cell r="G15" t="str">
            <v>Wed</v>
          </cell>
          <cell r="H15" t="str">
            <v>Fri</v>
          </cell>
          <cell r="I15">
            <v>43754</v>
          </cell>
          <cell r="J15">
            <v>43756</v>
          </cell>
          <cell r="K15">
            <v>43761</v>
          </cell>
          <cell r="L15">
            <v>43763</v>
          </cell>
          <cell r="M15">
            <v>43768</v>
          </cell>
          <cell r="N15">
            <v>43770</v>
          </cell>
          <cell r="O15">
            <v>43775</v>
          </cell>
          <cell r="P15">
            <v>43777</v>
          </cell>
          <cell r="Q15">
            <v>43782</v>
          </cell>
        </row>
        <row r="16">
          <cell r="A16" t="str">
            <v>TAOLA</v>
          </cell>
          <cell r="B16" t="str">
            <v>China</v>
          </cell>
          <cell r="C16" t="str">
            <v>TAO</v>
          </cell>
          <cell r="D16" t="str">
            <v>LA</v>
          </cell>
          <cell r="E16" t="str">
            <v>TAOLA</v>
          </cell>
          <cell r="F16">
            <v>37</v>
          </cell>
          <cell r="G16" t="str">
            <v>Wed</v>
          </cell>
          <cell r="H16" t="str">
            <v>Fri</v>
          </cell>
          <cell r="I16">
            <v>43761</v>
          </cell>
          <cell r="J16">
            <v>43763</v>
          </cell>
          <cell r="K16">
            <v>43768</v>
          </cell>
          <cell r="L16">
            <v>43770</v>
          </cell>
          <cell r="M16">
            <v>43775</v>
          </cell>
          <cell r="N16">
            <v>43777</v>
          </cell>
          <cell r="O16">
            <v>43782</v>
          </cell>
          <cell r="P16">
            <v>43784</v>
          </cell>
          <cell r="Q16">
            <v>43789</v>
          </cell>
        </row>
        <row r="17">
          <cell r="A17" t="str">
            <v>TSNLA</v>
          </cell>
          <cell r="B17" t="str">
            <v>China</v>
          </cell>
          <cell r="C17" t="str">
            <v>TSN</v>
          </cell>
          <cell r="D17" t="str">
            <v>LA</v>
          </cell>
          <cell r="E17" t="str">
            <v>TSNLA</v>
          </cell>
          <cell r="F17">
            <v>38</v>
          </cell>
          <cell r="G17" t="str">
            <v>Tue</v>
          </cell>
          <cell r="H17" t="str">
            <v>Thu</v>
          </cell>
          <cell r="I17">
            <v>43760</v>
          </cell>
          <cell r="J17">
            <v>43762</v>
          </cell>
          <cell r="K17">
            <v>43767</v>
          </cell>
          <cell r="L17">
            <v>43769</v>
          </cell>
          <cell r="M17">
            <v>43774</v>
          </cell>
          <cell r="N17">
            <v>43776</v>
          </cell>
          <cell r="O17">
            <v>43781</v>
          </cell>
          <cell r="P17">
            <v>43783</v>
          </cell>
          <cell r="Q17">
            <v>43788</v>
          </cell>
        </row>
        <row r="18">
          <cell r="A18" t="str">
            <v>XMNLA</v>
          </cell>
          <cell r="B18" t="str">
            <v>China</v>
          </cell>
          <cell r="C18" t="str">
            <v>XMN</v>
          </cell>
          <cell r="D18" t="str">
            <v>LA</v>
          </cell>
          <cell r="E18" t="str">
            <v>XMNLA</v>
          </cell>
          <cell r="F18">
            <v>33</v>
          </cell>
          <cell r="G18" t="str">
            <v>Sun</v>
          </cell>
          <cell r="H18" t="str">
            <v>Tue</v>
          </cell>
          <cell r="I18">
            <v>43765</v>
          </cell>
          <cell r="J18">
            <v>43767</v>
          </cell>
          <cell r="K18">
            <v>43772</v>
          </cell>
          <cell r="L18">
            <v>43774</v>
          </cell>
          <cell r="M18">
            <v>43779</v>
          </cell>
          <cell r="N18">
            <v>43781</v>
          </cell>
          <cell r="O18">
            <v>43786</v>
          </cell>
          <cell r="P18">
            <v>43788</v>
          </cell>
          <cell r="Q18">
            <v>43793</v>
          </cell>
        </row>
        <row r="19">
          <cell r="A19" t="str">
            <v>SZXLA</v>
          </cell>
          <cell r="B19" t="str">
            <v>China - Shoes - SZX</v>
          </cell>
          <cell r="C19" t="str">
            <v>SZX</v>
          </cell>
          <cell r="D19" t="str">
            <v>LA</v>
          </cell>
          <cell r="E19" t="str">
            <v>SZXLA</v>
          </cell>
          <cell r="F19">
            <v>32</v>
          </cell>
          <cell r="G19" t="str">
            <v>Mon</v>
          </cell>
          <cell r="H19" t="str">
            <v>Wed</v>
          </cell>
          <cell r="I19">
            <v>43766</v>
          </cell>
          <cell r="J19">
            <v>43768</v>
          </cell>
          <cell r="K19">
            <v>43773</v>
          </cell>
          <cell r="L19">
            <v>43775</v>
          </cell>
          <cell r="M19">
            <v>43780</v>
          </cell>
          <cell r="N19">
            <v>43782</v>
          </cell>
          <cell r="O19">
            <v>43787</v>
          </cell>
          <cell r="P19">
            <v>43789</v>
          </cell>
          <cell r="Q19">
            <v>43794</v>
          </cell>
        </row>
        <row r="20">
          <cell r="A20" t="str">
            <v>POPMI</v>
          </cell>
          <cell r="B20" t="str">
            <v>Dominican Republic</v>
          </cell>
          <cell r="C20" t="str">
            <v>POP</v>
          </cell>
          <cell r="D20" t="str">
            <v>MI</v>
          </cell>
          <cell r="E20" t="str">
            <v>POPMI</v>
          </cell>
          <cell r="F20">
            <v>18</v>
          </cell>
          <cell r="G20" t="str">
            <v>Mon</v>
          </cell>
          <cell r="H20" t="str">
            <v>Wed</v>
          </cell>
          <cell r="I20">
            <v>43780</v>
          </cell>
          <cell r="J20">
            <v>43782</v>
          </cell>
          <cell r="K20">
            <v>43787</v>
          </cell>
          <cell r="L20">
            <v>43789</v>
          </cell>
          <cell r="M20">
            <v>43794</v>
          </cell>
          <cell r="N20">
            <v>43796</v>
          </cell>
          <cell r="O20">
            <v>43801</v>
          </cell>
          <cell r="P20">
            <v>43803</v>
          </cell>
          <cell r="Q20">
            <v>43808</v>
          </cell>
        </row>
        <row r="21">
          <cell r="A21" t="str">
            <v>SDQMI</v>
          </cell>
          <cell r="B21" t="str">
            <v>Dominican Republic</v>
          </cell>
          <cell r="C21" t="str">
            <v>SDQ</v>
          </cell>
          <cell r="D21" t="str">
            <v>MI</v>
          </cell>
          <cell r="E21" t="str">
            <v>SDQMI</v>
          </cell>
          <cell r="F21">
            <v>18</v>
          </cell>
          <cell r="G21" t="str">
            <v>Mon</v>
          </cell>
          <cell r="H21" t="str">
            <v>Wed</v>
          </cell>
          <cell r="I21">
            <v>43780</v>
          </cell>
          <cell r="J21">
            <v>43782</v>
          </cell>
          <cell r="K21">
            <v>43787</v>
          </cell>
          <cell r="L21">
            <v>43789</v>
          </cell>
          <cell r="M21">
            <v>43794</v>
          </cell>
          <cell r="N21">
            <v>43796</v>
          </cell>
          <cell r="O21">
            <v>43801</v>
          </cell>
          <cell r="P21">
            <v>43803</v>
          </cell>
          <cell r="Q21">
            <v>43808</v>
          </cell>
        </row>
        <row r="22">
          <cell r="A22" t="str">
            <v>PSDNY</v>
          </cell>
          <cell r="B22" t="str">
            <v>Egypt</v>
          </cell>
          <cell r="C22" t="str">
            <v>PSD</v>
          </cell>
          <cell r="D22" t="str">
            <v>NY</v>
          </cell>
          <cell r="E22" t="str">
            <v>PSDNY</v>
          </cell>
          <cell r="F22">
            <v>31</v>
          </cell>
          <cell r="G22" t="str">
            <v>Tue</v>
          </cell>
          <cell r="H22" t="str">
            <v>Thu</v>
          </cell>
          <cell r="I22">
            <v>43767</v>
          </cell>
          <cell r="J22">
            <v>43769</v>
          </cell>
          <cell r="K22">
            <v>43774</v>
          </cell>
          <cell r="L22">
            <v>43776</v>
          </cell>
          <cell r="M22">
            <v>43781</v>
          </cell>
          <cell r="N22">
            <v>43783</v>
          </cell>
          <cell r="O22">
            <v>43788</v>
          </cell>
          <cell r="P22">
            <v>43790</v>
          </cell>
          <cell r="Q22">
            <v>43795</v>
          </cell>
        </row>
        <row r="23">
          <cell r="A23" t="str">
            <v>SALMI</v>
          </cell>
          <cell r="B23" t="str">
            <v>El Salvador</v>
          </cell>
          <cell r="C23" t="str">
            <v>SAL</v>
          </cell>
          <cell r="D23" t="str">
            <v>MI</v>
          </cell>
          <cell r="E23" t="str">
            <v>SALMI</v>
          </cell>
          <cell r="F23">
            <v>19</v>
          </cell>
          <cell r="G23" t="str">
            <v>Sun</v>
          </cell>
          <cell r="H23" t="str">
            <v>Tue</v>
          </cell>
          <cell r="I23">
            <v>43779</v>
          </cell>
          <cell r="J23">
            <v>43781</v>
          </cell>
          <cell r="K23">
            <v>43786</v>
          </cell>
          <cell r="L23">
            <v>43788</v>
          </cell>
          <cell r="M23">
            <v>43793</v>
          </cell>
          <cell r="N23">
            <v>43795</v>
          </cell>
          <cell r="O23">
            <v>43800</v>
          </cell>
          <cell r="P23">
            <v>43802</v>
          </cell>
          <cell r="Q23">
            <v>43807</v>
          </cell>
        </row>
        <row r="24">
          <cell r="A24" t="str">
            <v>GUAMI</v>
          </cell>
          <cell r="B24" t="str">
            <v>Guatemala</v>
          </cell>
          <cell r="C24" t="str">
            <v>GUA</v>
          </cell>
          <cell r="D24" t="str">
            <v>MI</v>
          </cell>
          <cell r="E24" t="str">
            <v>GUAMI</v>
          </cell>
          <cell r="F24">
            <v>17</v>
          </cell>
          <cell r="G24" t="str">
            <v>Tue</v>
          </cell>
          <cell r="H24" t="str">
            <v>Thu</v>
          </cell>
          <cell r="I24">
            <v>43781</v>
          </cell>
          <cell r="J24">
            <v>43783</v>
          </cell>
          <cell r="K24">
            <v>43788</v>
          </cell>
          <cell r="L24">
            <v>43790</v>
          </cell>
          <cell r="M24">
            <v>43795</v>
          </cell>
          <cell r="N24">
            <v>43797</v>
          </cell>
          <cell r="O24">
            <v>43802</v>
          </cell>
          <cell r="P24">
            <v>43804</v>
          </cell>
          <cell r="Q24">
            <v>43809</v>
          </cell>
        </row>
        <row r="25">
          <cell r="A25" t="str">
            <v>SDCMI</v>
          </cell>
          <cell r="B25" t="str">
            <v>Guatemala</v>
          </cell>
          <cell r="C25" t="str">
            <v>SDC</v>
          </cell>
          <cell r="D25" t="str">
            <v>MI</v>
          </cell>
          <cell r="E25" t="str">
            <v>SDCMI</v>
          </cell>
          <cell r="F25">
            <v>17</v>
          </cell>
          <cell r="G25" t="str">
            <v>Tue</v>
          </cell>
          <cell r="H25" t="str">
            <v>Thu</v>
          </cell>
          <cell r="I25">
            <v>43781</v>
          </cell>
          <cell r="J25">
            <v>43783</v>
          </cell>
          <cell r="K25">
            <v>43788</v>
          </cell>
          <cell r="L25">
            <v>43790</v>
          </cell>
          <cell r="M25">
            <v>43795</v>
          </cell>
          <cell r="N25">
            <v>43797</v>
          </cell>
          <cell r="O25">
            <v>43802</v>
          </cell>
          <cell r="P25">
            <v>43804</v>
          </cell>
          <cell r="Q25">
            <v>43809</v>
          </cell>
        </row>
        <row r="26">
          <cell r="A26" t="str">
            <v>PAPMI</v>
          </cell>
          <cell r="B26" t="str">
            <v>Haiti</v>
          </cell>
          <cell r="C26" t="str">
            <v>PAP</v>
          </cell>
          <cell r="D26" t="str">
            <v>MI</v>
          </cell>
          <cell r="E26" t="str">
            <v>PAPMI</v>
          </cell>
          <cell r="F26">
            <v>18</v>
          </cell>
          <cell r="G26" t="str">
            <v>Mon</v>
          </cell>
          <cell r="H26" t="str">
            <v>Wed</v>
          </cell>
          <cell r="I26">
            <v>43780</v>
          </cell>
          <cell r="J26">
            <v>43782</v>
          </cell>
          <cell r="K26">
            <v>43787</v>
          </cell>
          <cell r="L26">
            <v>43789</v>
          </cell>
          <cell r="M26">
            <v>43794</v>
          </cell>
          <cell r="N26">
            <v>43796</v>
          </cell>
          <cell r="O26">
            <v>43801</v>
          </cell>
          <cell r="P26">
            <v>43803</v>
          </cell>
          <cell r="Q26">
            <v>43808</v>
          </cell>
        </row>
        <row r="27">
          <cell r="A27" t="str">
            <v>SAPMI</v>
          </cell>
          <cell r="B27" t="str">
            <v>Honduras</v>
          </cell>
          <cell r="C27" t="str">
            <v>SAP</v>
          </cell>
          <cell r="D27" t="str">
            <v>MI</v>
          </cell>
          <cell r="E27" t="str">
            <v>SAPMI</v>
          </cell>
          <cell r="F27">
            <v>17</v>
          </cell>
          <cell r="G27" t="str">
            <v>Tue</v>
          </cell>
          <cell r="H27" t="str">
            <v>Thu</v>
          </cell>
          <cell r="I27">
            <v>43781</v>
          </cell>
          <cell r="J27">
            <v>43783</v>
          </cell>
          <cell r="K27">
            <v>43788</v>
          </cell>
          <cell r="L27">
            <v>43790</v>
          </cell>
          <cell r="M27">
            <v>43795</v>
          </cell>
          <cell r="N27">
            <v>43797</v>
          </cell>
          <cell r="O27">
            <v>43802</v>
          </cell>
          <cell r="P27">
            <v>43804</v>
          </cell>
          <cell r="Q27">
            <v>43809</v>
          </cell>
        </row>
        <row r="28">
          <cell r="A28" t="str">
            <v>HKGLA</v>
          </cell>
          <cell r="B28" t="str">
            <v>Hong Kong</v>
          </cell>
          <cell r="C28" t="str">
            <v>HKG</v>
          </cell>
          <cell r="D28" t="str">
            <v>LA</v>
          </cell>
          <cell r="E28" t="str">
            <v>HKGLA</v>
          </cell>
          <cell r="F28">
            <v>37</v>
          </cell>
          <cell r="G28" t="str">
            <v>Wed</v>
          </cell>
          <cell r="H28" t="str">
            <v>Fri</v>
          </cell>
          <cell r="I28">
            <v>43761</v>
          </cell>
          <cell r="J28">
            <v>43763</v>
          </cell>
          <cell r="K28">
            <v>43768</v>
          </cell>
          <cell r="L28">
            <v>43770</v>
          </cell>
          <cell r="M28">
            <v>43775</v>
          </cell>
          <cell r="N28">
            <v>43777</v>
          </cell>
          <cell r="O28">
            <v>43782</v>
          </cell>
          <cell r="P28">
            <v>43784</v>
          </cell>
          <cell r="Q28">
            <v>43789</v>
          </cell>
        </row>
        <row r="29">
          <cell r="A29" t="str">
            <v>BOMNY</v>
          </cell>
          <cell r="B29" t="str">
            <v>India</v>
          </cell>
          <cell r="C29" t="str">
            <v>BOM</v>
          </cell>
          <cell r="D29" t="str">
            <v>NY</v>
          </cell>
          <cell r="E29" t="str">
            <v>BOMNY</v>
          </cell>
          <cell r="F29">
            <v>39</v>
          </cell>
          <cell r="G29" t="str">
            <v>Mon</v>
          </cell>
          <cell r="H29" t="str">
            <v>Wed</v>
          </cell>
          <cell r="I29">
            <v>43759</v>
          </cell>
          <cell r="J29">
            <v>43761</v>
          </cell>
          <cell r="K29">
            <v>43766</v>
          </cell>
          <cell r="L29">
            <v>43768</v>
          </cell>
          <cell r="M29">
            <v>43773</v>
          </cell>
          <cell r="N29">
            <v>43775</v>
          </cell>
          <cell r="O29">
            <v>43780</v>
          </cell>
          <cell r="P29">
            <v>43782</v>
          </cell>
          <cell r="Q29">
            <v>43787</v>
          </cell>
        </row>
        <row r="30">
          <cell r="A30" t="str">
            <v>COKNY</v>
          </cell>
          <cell r="B30" t="str">
            <v>India</v>
          </cell>
          <cell r="C30" t="str">
            <v>COK</v>
          </cell>
          <cell r="D30" t="str">
            <v>NY</v>
          </cell>
          <cell r="E30" t="str">
            <v>COKNY</v>
          </cell>
          <cell r="F30">
            <v>39</v>
          </cell>
          <cell r="G30" t="str">
            <v>Mon</v>
          </cell>
          <cell r="H30" t="str">
            <v>Wed</v>
          </cell>
          <cell r="I30">
            <v>43759</v>
          </cell>
          <cell r="J30">
            <v>43761</v>
          </cell>
          <cell r="K30">
            <v>43766</v>
          </cell>
          <cell r="L30">
            <v>43768</v>
          </cell>
          <cell r="M30">
            <v>43773</v>
          </cell>
          <cell r="N30">
            <v>43775</v>
          </cell>
          <cell r="O30">
            <v>43780</v>
          </cell>
          <cell r="P30">
            <v>43782</v>
          </cell>
          <cell r="Q30">
            <v>43787</v>
          </cell>
        </row>
        <row r="31">
          <cell r="A31" t="str">
            <v>DELNY</v>
          </cell>
          <cell r="B31" t="str">
            <v>India</v>
          </cell>
          <cell r="C31" t="str">
            <v>DEL</v>
          </cell>
          <cell r="D31" t="str">
            <v>NY</v>
          </cell>
          <cell r="E31" t="str">
            <v>DELNY</v>
          </cell>
          <cell r="F31">
            <v>39</v>
          </cell>
          <cell r="G31" t="str">
            <v>Mon</v>
          </cell>
          <cell r="H31" t="str">
            <v>Wed</v>
          </cell>
          <cell r="I31">
            <v>43759</v>
          </cell>
          <cell r="J31">
            <v>43761</v>
          </cell>
          <cell r="K31">
            <v>43766</v>
          </cell>
          <cell r="L31">
            <v>43768</v>
          </cell>
          <cell r="M31">
            <v>43773</v>
          </cell>
          <cell r="N31">
            <v>43775</v>
          </cell>
          <cell r="O31">
            <v>43780</v>
          </cell>
          <cell r="P31">
            <v>43782</v>
          </cell>
          <cell r="Q31">
            <v>43787</v>
          </cell>
        </row>
        <row r="32">
          <cell r="A32" t="str">
            <v>MAANY</v>
          </cell>
          <cell r="B32" t="str">
            <v>India</v>
          </cell>
          <cell r="C32" t="str">
            <v>MAA</v>
          </cell>
          <cell r="D32" t="str">
            <v>NY</v>
          </cell>
          <cell r="E32" t="str">
            <v>MAANY</v>
          </cell>
          <cell r="F32">
            <v>46</v>
          </cell>
          <cell r="G32" t="str">
            <v>Mon</v>
          </cell>
          <cell r="H32" t="str">
            <v>Wed</v>
          </cell>
          <cell r="I32">
            <v>43752</v>
          </cell>
          <cell r="J32">
            <v>43754</v>
          </cell>
          <cell r="K32">
            <v>43759</v>
          </cell>
          <cell r="L32">
            <v>43761</v>
          </cell>
          <cell r="M32">
            <v>43766</v>
          </cell>
          <cell r="N32">
            <v>43768</v>
          </cell>
          <cell r="O32">
            <v>43773</v>
          </cell>
          <cell r="P32">
            <v>43775</v>
          </cell>
          <cell r="Q32">
            <v>43780</v>
          </cell>
        </row>
        <row r="33">
          <cell r="A33" t="str">
            <v>MUNNY</v>
          </cell>
          <cell r="B33" t="str">
            <v>India</v>
          </cell>
          <cell r="C33" t="str">
            <v>MUN</v>
          </cell>
          <cell r="D33" t="str">
            <v>NY</v>
          </cell>
          <cell r="E33" t="str">
            <v>MUNNY</v>
          </cell>
          <cell r="F33">
            <v>37</v>
          </cell>
          <cell r="G33" t="str">
            <v>Wed</v>
          </cell>
          <cell r="H33" t="str">
            <v>Fri</v>
          </cell>
          <cell r="I33">
            <v>43761</v>
          </cell>
          <cell r="J33">
            <v>43763</v>
          </cell>
          <cell r="K33">
            <v>43768</v>
          </cell>
          <cell r="L33">
            <v>43770</v>
          </cell>
          <cell r="M33">
            <v>43775</v>
          </cell>
          <cell r="N33">
            <v>43777</v>
          </cell>
          <cell r="O33">
            <v>43782</v>
          </cell>
          <cell r="P33">
            <v>43784</v>
          </cell>
          <cell r="Q33">
            <v>43789</v>
          </cell>
        </row>
        <row r="34">
          <cell r="A34" t="str">
            <v>TUTNY</v>
          </cell>
          <cell r="B34" t="str">
            <v>India</v>
          </cell>
          <cell r="C34" t="str">
            <v>TUT</v>
          </cell>
          <cell r="D34" t="str">
            <v>NY</v>
          </cell>
          <cell r="E34" t="str">
            <v>TUTNY</v>
          </cell>
          <cell r="F34">
            <v>40</v>
          </cell>
          <cell r="G34" t="str">
            <v>Sun</v>
          </cell>
          <cell r="H34" t="str">
            <v>Tue</v>
          </cell>
          <cell r="I34">
            <v>43758</v>
          </cell>
          <cell r="J34">
            <v>43760</v>
          </cell>
          <cell r="K34">
            <v>43765</v>
          </cell>
          <cell r="L34">
            <v>43767</v>
          </cell>
          <cell r="M34">
            <v>43772</v>
          </cell>
          <cell r="N34">
            <v>43774</v>
          </cell>
          <cell r="O34">
            <v>43779</v>
          </cell>
          <cell r="P34">
            <v>43781</v>
          </cell>
          <cell r="Q34">
            <v>43786</v>
          </cell>
        </row>
        <row r="35">
          <cell r="A35" t="str">
            <v>JKTSA</v>
          </cell>
          <cell r="B35" t="str">
            <v>Indonesia</v>
          </cell>
          <cell r="C35" t="str">
            <v>JKT</v>
          </cell>
          <cell r="D35" t="str">
            <v>SA</v>
          </cell>
          <cell r="E35" t="str">
            <v>JKTSA</v>
          </cell>
          <cell r="F35">
            <v>53</v>
          </cell>
          <cell r="G35" t="str">
            <v>Mon</v>
          </cell>
          <cell r="H35" t="str">
            <v>Wed</v>
          </cell>
          <cell r="I35">
            <v>43745</v>
          </cell>
          <cell r="J35">
            <v>43747</v>
          </cell>
          <cell r="K35">
            <v>43752</v>
          </cell>
          <cell r="L35">
            <v>43754</v>
          </cell>
          <cell r="M35">
            <v>43759</v>
          </cell>
          <cell r="N35">
            <v>43761</v>
          </cell>
          <cell r="O35">
            <v>43766</v>
          </cell>
          <cell r="P35">
            <v>43768</v>
          </cell>
          <cell r="Q35">
            <v>43773</v>
          </cell>
        </row>
        <row r="36">
          <cell r="A36" t="str">
            <v>SRGNY</v>
          </cell>
          <cell r="B36" t="str">
            <v>Indonesia</v>
          </cell>
          <cell r="C36" t="str">
            <v>SRG</v>
          </cell>
          <cell r="D36" t="str">
            <v>NY</v>
          </cell>
          <cell r="E36" t="str">
            <v>SRGNY</v>
          </cell>
          <cell r="F36">
            <v>46</v>
          </cell>
          <cell r="G36" t="str">
            <v>Mon</v>
          </cell>
          <cell r="H36" t="str">
            <v>Wed</v>
          </cell>
          <cell r="I36">
            <v>43752</v>
          </cell>
          <cell r="J36">
            <v>43754</v>
          </cell>
          <cell r="K36">
            <v>43759</v>
          </cell>
          <cell r="L36">
            <v>43761</v>
          </cell>
          <cell r="M36">
            <v>43766</v>
          </cell>
          <cell r="N36">
            <v>43768</v>
          </cell>
          <cell r="O36">
            <v>43773</v>
          </cell>
          <cell r="P36">
            <v>43775</v>
          </cell>
          <cell r="Q36">
            <v>43780</v>
          </cell>
        </row>
        <row r="37">
          <cell r="A37" t="str">
            <v>SUBNY</v>
          </cell>
          <cell r="B37" t="str">
            <v>Indonesia</v>
          </cell>
          <cell r="C37" t="str">
            <v>SUB</v>
          </cell>
          <cell r="D37" t="str">
            <v>NY</v>
          </cell>
          <cell r="E37" t="str">
            <v>SUBNY</v>
          </cell>
          <cell r="F37">
            <v>46</v>
          </cell>
          <cell r="G37" t="str">
            <v>Mon</v>
          </cell>
          <cell r="H37" t="str">
            <v>Wed</v>
          </cell>
          <cell r="I37">
            <v>43752</v>
          </cell>
          <cell r="J37">
            <v>43754</v>
          </cell>
          <cell r="K37">
            <v>43759</v>
          </cell>
          <cell r="L37">
            <v>43761</v>
          </cell>
          <cell r="M37">
            <v>43766</v>
          </cell>
          <cell r="N37">
            <v>43768</v>
          </cell>
          <cell r="O37">
            <v>43773</v>
          </cell>
          <cell r="P37">
            <v>43775</v>
          </cell>
          <cell r="Q37">
            <v>43780</v>
          </cell>
        </row>
        <row r="38">
          <cell r="A38" t="str">
            <v>HFANY</v>
          </cell>
          <cell r="B38" t="str">
            <v>Israel</v>
          </cell>
          <cell r="C38" t="str">
            <v>HFA</v>
          </cell>
          <cell r="D38" t="str">
            <v>NY</v>
          </cell>
          <cell r="E38" t="str">
            <v>HFANY</v>
          </cell>
          <cell r="F38">
            <v>38</v>
          </cell>
          <cell r="G38" t="str">
            <v>Tue</v>
          </cell>
          <cell r="H38" t="str">
            <v>Thu</v>
          </cell>
          <cell r="I38">
            <v>43760</v>
          </cell>
          <cell r="J38">
            <v>43762</v>
          </cell>
          <cell r="K38">
            <v>43767</v>
          </cell>
          <cell r="L38">
            <v>43769</v>
          </cell>
          <cell r="M38">
            <v>43774</v>
          </cell>
          <cell r="N38">
            <v>43776</v>
          </cell>
          <cell r="O38">
            <v>43781</v>
          </cell>
          <cell r="P38">
            <v>43783</v>
          </cell>
          <cell r="Q38">
            <v>43788</v>
          </cell>
        </row>
        <row r="39">
          <cell r="A39" t="str">
            <v>HFANY</v>
          </cell>
          <cell r="B39" t="str">
            <v>Jordan</v>
          </cell>
          <cell r="C39" t="str">
            <v>HFA</v>
          </cell>
          <cell r="D39" t="str">
            <v>NY</v>
          </cell>
          <cell r="E39" t="str">
            <v>HFANY</v>
          </cell>
          <cell r="F39">
            <v>38</v>
          </cell>
          <cell r="G39" t="str">
            <v>Tue</v>
          </cell>
          <cell r="H39" t="str">
            <v>Thu</v>
          </cell>
          <cell r="I39">
            <v>43760</v>
          </cell>
          <cell r="J39">
            <v>43762</v>
          </cell>
          <cell r="K39">
            <v>43767</v>
          </cell>
          <cell r="L39">
            <v>43769</v>
          </cell>
          <cell r="M39">
            <v>43774</v>
          </cell>
          <cell r="N39">
            <v>43776</v>
          </cell>
          <cell r="O39">
            <v>43781</v>
          </cell>
          <cell r="P39">
            <v>43783</v>
          </cell>
          <cell r="Q39">
            <v>43788</v>
          </cell>
        </row>
        <row r="40">
          <cell r="A40" t="str">
            <v>MBASA</v>
          </cell>
          <cell r="B40" t="str">
            <v>Kenya</v>
          </cell>
          <cell r="C40" t="str">
            <v>MBA</v>
          </cell>
          <cell r="D40" t="str">
            <v>SA</v>
          </cell>
          <cell r="E40" t="str">
            <v>MBASA</v>
          </cell>
          <cell r="F40">
            <v>53</v>
          </cell>
          <cell r="G40" t="str">
            <v>Mon</v>
          </cell>
          <cell r="H40" t="str">
            <v>Wed</v>
          </cell>
          <cell r="I40">
            <v>43745</v>
          </cell>
          <cell r="J40">
            <v>43747</v>
          </cell>
          <cell r="K40">
            <v>43752</v>
          </cell>
          <cell r="L40">
            <v>43754</v>
          </cell>
          <cell r="M40">
            <v>43759</v>
          </cell>
          <cell r="N40">
            <v>43761</v>
          </cell>
          <cell r="O40">
            <v>43766</v>
          </cell>
          <cell r="P40">
            <v>43768</v>
          </cell>
          <cell r="Q40">
            <v>43773</v>
          </cell>
        </row>
        <row r="41">
          <cell r="A41" t="str">
            <v>PUSLA</v>
          </cell>
          <cell r="B41" t="str">
            <v>Korea</v>
          </cell>
          <cell r="C41" t="str">
            <v>PUS</v>
          </cell>
          <cell r="D41" t="str">
            <v>LA</v>
          </cell>
          <cell r="E41" t="str">
            <v>PUSLA</v>
          </cell>
          <cell r="F41">
            <v>30</v>
          </cell>
          <cell r="G41" t="str">
            <v>Wed</v>
          </cell>
          <cell r="H41" t="str">
            <v>Fri</v>
          </cell>
          <cell r="I41">
            <v>43768</v>
          </cell>
          <cell r="J41">
            <v>43770</v>
          </cell>
          <cell r="K41">
            <v>43775</v>
          </cell>
          <cell r="L41">
            <v>43777</v>
          </cell>
          <cell r="M41">
            <v>43782</v>
          </cell>
          <cell r="N41">
            <v>43784</v>
          </cell>
          <cell r="O41">
            <v>43789</v>
          </cell>
          <cell r="P41">
            <v>43791</v>
          </cell>
          <cell r="Q41">
            <v>43796</v>
          </cell>
        </row>
        <row r="42">
          <cell r="A42" t="str">
            <v>TMMNY</v>
          </cell>
          <cell r="B42" t="str">
            <v>Madagascar</v>
          </cell>
          <cell r="C42" t="str">
            <v>TMM</v>
          </cell>
          <cell r="D42" t="str">
            <v>NY</v>
          </cell>
          <cell r="E42" t="str">
            <v>TMMNY</v>
          </cell>
          <cell r="F42">
            <v>58</v>
          </cell>
          <cell r="G42" t="str">
            <v>Wed</v>
          </cell>
          <cell r="H42" t="str">
            <v>Fri</v>
          </cell>
          <cell r="I42">
            <v>43740</v>
          </cell>
          <cell r="J42">
            <v>43742</v>
          </cell>
          <cell r="K42">
            <v>43747</v>
          </cell>
          <cell r="L42">
            <v>43749</v>
          </cell>
          <cell r="M42">
            <v>43754</v>
          </cell>
          <cell r="N42">
            <v>43756</v>
          </cell>
          <cell r="O42">
            <v>43761</v>
          </cell>
          <cell r="P42">
            <v>43763</v>
          </cell>
          <cell r="Q42">
            <v>43768</v>
          </cell>
        </row>
        <row r="43">
          <cell r="A43" t="str">
            <v>PENLA</v>
          </cell>
          <cell r="B43" t="str">
            <v>Malaysia</v>
          </cell>
          <cell r="C43" t="str">
            <v>PEN</v>
          </cell>
          <cell r="D43" t="str">
            <v>LA</v>
          </cell>
          <cell r="E43" t="str">
            <v>PENLA</v>
          </cell>
          <cell r="F43">
            <v>45</v>
          </cell>
          <cell r="G43" t="str">
            <v>Tue</v>
          </cell>
          <cell r="H43" t="str">
            <v>Thu</v>
          </cell>
          <cell r="I43">
            <v>43753</v>
          </cell>
          <cell r="J43">
            <v>43755</v>
          </cell>
          <cell r="K43">
            <v>43760</v>
          </cell>
          <cell r="L43">
            <v>43762</v>
          </cell>
          <cell r="M43">
            <v>43767</v>
          </cell>
          <cell r="N43">
            <v>43769</v>
          </cell>
          <cell r="O43">
            <v>43774</v>
          </cell>
          <cell r="P43">
            <v>43776</v>
          </cell>
          <cell r="Q43">
            <v>43781</v>
          </cell>
        </row>
        <row r="44">
          <cell r="A44" t="str">
            <v>PTKLA</v>
          </cell>
          <cell r="B44" t="str">
            <v>Malaysia</v>
          </cell>
          <cell r="C44" t="str">
            <v>PTK</v>
          </cell>
          <cell r="D44" t="str">
            <v>LA</v>
          </cell>
          <cell r="E44" t="str">
            <v>PTKLA</v>
          </cell>
          <cell r="F44">
            <v>45</v>
          </cell>
          <cell r="G44" t="str">
            <v>Tue</v>
          </cell>
          <cell r="H44" t="str">
            <v>Thu</v>
          </cell>
          <cell r="I44">
            <v>43753</v>
          </cell>
          <cell r="J44">
            <v>43755</v>
          </cell>
          <cell r="K44">
            <v>43760</v>
          </cell>
          <cell r="L44">
            <v>43762</v>
          </cell>
          <cell r="M44">
            <v>43767</v>
          </cell>
          <cell r="N44">
            <v>43769</v>
          </cell>
          <cell r="O44">
            <v>43774</v>
          </cell>
          <cell r="P44">
            <v>43776</v>
          </cell>
          <cell r="Q44">
            <v>43781</v>
          </cell>
        </row>
        <row r="45">
          <cell r="A45" t="str">
            <v>PLUNY</v>
          </cell>
          <cell r="B45" t="str">
            <v>Mauritius</v>
          </cell>
          <cell r="C45" t="str">
            <v>PLU</v>
          </cell>
          <cell r="D45" t="str">
            <v>NY</v>
          </cell>
          <cell r="E45" t="str">
            <v>PLUNY</v>
          </cell>
          <cell r="F45">
            <v>54</v>
          </cell>
          <cell r="G45" t="str">
            <v>Sun</v>
          </cell>
          <cell r="H45" t="str">
            <v>Tue</v>
          </cell>
          <cell r="I45">
            <v>43744</v>
          </cell>
          <cell r="J45">
            <v>43746</v>
          </cell>
          <cell r="K45">
            <v>43751</v>
          </cell>
          <cell r="L45">
            <v>43753</v>
          </cell>
          <cell r="M45">
            <v>43758</v>
          </cell>
          <cell r="N45">
            <v>43760</v>
          </cell>
          <cell r="O45">
            <v>43765</v>
          </cell>
          <cell r="P45">
            <v>43767</v>
          </cell>
          <cell r="Q45">
            <v>43772</v>
          </cell>
        </row>
        <row r="46">
          <cell r="A46" t="str">
            <v>CJSLA</v>
          </cell>
          <cell r="B46" t="str">
            <v>Mexico</v>
          </cell>
          <cell r="C46" t="str">
            <v>CJS</v>
          </cell>
          <cell r="D46" t="str">
            <v>LA</v>
          </cell>
          <cell r="E46" t="str">
            <v>CJSLA</v>
          </cell>
          <cell r="F46">
            <v>18</v>
          </cell>
          <cell r="G46" t="str">
            <v>Mon</v>
          </cell>
          <cell r="H46" t="str">
            <v>Wed</v>
          </cell>
          <cell r="I46">
            <v>43780</v>
          </cell>
          <cell r="J46">
            <v>43782</v>
          </cell>
          <cell r="K46">
            <v>43787</v>
          </cell>
          <cell r="L46">
            <v>43789</v>
          </cell>
          <cell r="M46">
            <v>43794</v>
          </cell>
          <cell r="N46">
            <v>43796</v>
          </cell>
          <cell r="O46">
            <v>43801</v>
          </cell>
          <cell r="P46">
            <v>43803</v>
          </cell>
          <cell r="Q46">
            <v>43808</v>
          </cell>
        </row>
        <row r="47">
          <cell r="A47" t="str">
            <v>LZCLA</v>
          </cell>
          <cell r="B47" t="str">
            <v>Mexico</v>
          </cell>
          <cell r="C47" t="str">
            <v>LZC</v>
          </cell>
          <cell r="D47" t="str">
            <v>LA</v>
          </cell>
          <cell r="E47" t="str">
            <v>LZCLA</v>
          </cell>
          <cell r="F47">
            <v>23</v>
          </cell>
          <cell r="G47" t="str">
            <v>Wed</v>
          </cell>
          <cell r="H47" t="str">
            <v>Fri</v>
          </cell>
          <cell r="I47">
            <v>43775</v>
          </cell>
          <cell r="J47">
            <v>43777</v>
          </cell>
          <cell r="K47">
            <v>43782</v>
          </cell>
          <cell r="L47">
            <v>43784</v>
          </cell>
          <cell r="M47">
            <v>43789</v>
          </cell>
          <cell r="N47">
            <v>43791</v>
          </cell>
          <cell r="O47">
            <v>43796</v>
          </cell>
          <cell r="P47">
            <v>43798</v>
          </cell>
          <cell r="Q47">
            <v>43803</v>
          </cell>
        </row>
        <row r="48">
          <cell r="A48" t="str">
            <v>MEXTX</v>
          </cell>
          <cell r="B48" t="str">
            <v>Mexico</v>
          </cell>
          <cell r="C48" t="str">
            <v>MEX</v>
          </cell>
          <cell r="D48" t="str">
            <v>TX</v>
          </cell>
          <cell r="E48" t="str">
            <v>MEXTX</v>
          </cell>
          <cell r="F48">
            <v>13</v>
          </cell>
          <cell r="G48" t="str">
            <v>Sat</v>
          </cell>
          <cell r="H48" t="str">
            <v>Mon</v>
          </cell>
          <cell r="I48">
            <v>43785</v>
          </cell>
          <cell r="J48">
            <v>43787</v>
          </cell>
          <cell r="K48">
            <v>43792</v>
          </cell>
          <cell r="L48">
            <v>43794</v>
          </cell>
          <cell r="M48">
            <v>43799</v>
          </cell>
          <cell r="N48">
            <v>43801</v>
          </cell>
          <cell r="O48">
            <v>43806</v>
          </cell>
          <cell r="P48">
            <v>43808</v>
          </cell>
          <cell r="Q48">
            <v>43813</v>
          </cell>
        </row>
        <row r="49">
          <cell r="A49" t="str">
            <v>MTYTX</v>
          </cell>
          <cell r="B49" t="str">
            <v>Mexico</v>
          </cell>
          <cell r="C49" t="str">
            <v>MTY</v>
          </cell>
          <cell r="D49" t="str">
            <v>TX</v>
          </cell>
          <cell r="E49" t="str">
            <v>MTYTX</v>
          </cell>
          <cell r="F49">
            <v>13</v>
          </cell>
          <cell r="G49" t="str">
            <v>Sat</v>
          </cell>
          <cell r="H49" t="str">
            <v>Mon</v>
          </cell>
          <cell r="I49">
            <v>43785</v>
          </cell>
          <cell r="J49">
            <v>43787</v>
          </cell>
          <cell r="K49">
            <v>43792</v>
          </cell>
          <cell r="L49">
            <v>43794</v>
          </cell>
          <cell r="M49">
            <v>43799</v>
          </cell>
          <cell r="N49">
            <v>43801</v>
          </cell>
          <cell r="O49">
            <v>43806</v>
          </cell>
          <cell r="P49">
            <v>43808</v>
          </cell>
          <cell r="Q49">
            <v>43813</v>
          </cell>
        </row>
        <row r="50">
          <cell r="A50" t="str">
            <v>NOGLA</v>
          </cell>
          <cell r="B50" t="str">
            <v>Mexico</v>
          </cell>
          <cell r="C50" t="str">
            <v>NOG</v>
          </cell>
          <cell r="D50" t="str">
            <v>LA</v>
          </cell>
          <cell r="E50" t="str">
            <v>NOGLA</v>
          </cell>
          <cell r="F50">
            <v>13</v>
          </cell>
          <cell r="G50" t="str">
            <v>Sat</v>
          </cell>
          <cell r="H50" t="str">
            <v>Mon</v>
          </cell>
          <cell r="I50">
            <v>43785</v>
          </cell>
          <cell r="J50">
            <v>43787</v>
          </cell>
          <cell r="K50">
            <v>43792</v>
          </cell>
          <cell r="L50">
            <v>43794</v>
          </cell>
          <cell r="M50">
            <v>43799</v>
          </cell>
          <cell r="N50">
            <v>43801</v>
          </cell>
          <cell r="O50">
            <v>43806</v>
          </cell>
          <cell r="P50">
            <v>43808</v>
          </cell>
          <cell r="Q50">
            <v>43813</v>
          </cell>
        </row>
        <row r="51">
          <cell r="A51" t="str">
            <v>PMSMI</v>
          </cell>
          <cell r="B51" t="str">
            <v>Mexico</v>
          </cell>
          <cell r="C51" t="str">
            <v>PMS</v>
          </cell>
          <cell r="D51" t="str">
            <v>MI</v>
          </cell>
          <cell r="E51" t="str">
            <v>PMSMI</v>
          </cell>
          <cell r="F51">
            <v>17</v>
          </cell>
          <cell r="G51" t="str">
            <v>Tue</v>
          </cell>
          <cell r="H51" t="str">
            <v>Thu</v>
          </cell>
          <cell r="I51">
            <v>43781</v>
          </cell>
          <cell r="J51">
            <v>43783</v>
          </cell>
          <cell r="K51">
            <v>43788</v>
          </cell>
          <cell r="L51">
            <v>43790</v>
          </cell>
          <cell r="M51">
            <v>43795</v>
          </cell>
          <cell r="N51">
            <v>43797</v>
          </cell>
          <cell r="O51">
            <v>43802</v>
          </cell>
          <cell r="P51">
            <v>43804</v>
          </cell>
          <cell r="Q51">
            <v>43809</v>
          </cell>
        </row>
        <row r="52">
          <cell r="A52" t="str">
            <v>PROMI</v>
          </cell>
          <cell r="B52" t="str">
            <v>Mexico</v>
          </cell>
          <cell r="C52" t="str">
            <v>PRO</v>
          </cell>
          <cell r="D52" t="str">
            <v>MI</v>
          </cell>
          <cell r="E52" t="str">
            <v>PROMI</v>
          </cell>
          <cell r="F52">
            <v>17</v>
          </cell>
          <cell r="G52" t="str">
            <v>Tue</v>
          </cell>
          <cell r="H52" t="str">
            <v>Thu</v>
          </cell>
          <cell r="I52">
            <v>43781</v>
          </cell>
          <cell r="J52">
            <v>43783</v>
          </cell>
          <cell r="K52">
            <v>43788</v>
          </cell>
          <cell r="L52">
            <v>43790</v>
          </cell>
          <cell r="M52">
            <v>43795</v>
          </cell>
          <cell r="N52">
            <v>43797</v>
          </cell>
          <cell r="O52">
            <v>43802</v>
          </cell>
          <cell r="P52">
            <v>43804</v>
          </cell>
          <cell r="Q52">
            <v>43809</v>
          </cell>
        </row>
        <row r="53">
          <cell r="A53" t="str">
            <v>RGNNY</v>
          </cell>
          <cell r="B53" t="str">
            <v>Myanmar</v>
          </cell>
          <cell r="C53" t="str">
            <v>RGN</v>
          </cell>
          <cell r="D53" t="str">
            <v>NY</v>
          </cell>
          <cell r="E53" t="str">
            <v>RGNNY</v>
          </cell>
          <cell r="F53">
            <v>45</v>
          </cell>
          <cell r="G53" t="str">
            <v>Tue</v>
          </cell>
          <cell r="H53" t="str">
            <v>Thu</v>
          </cell>
          <cell r="I53">
            <v>43753</v>
          </cell>
          <cell r="J53">
            <v>43755</v>
          </cell>
          <cell r="K53">
            <v>43760</v>
          </cell>
          <cell r="L53">
            <v>43762</v>
          </cell>
          <cell r="M53">
            <v>43767</v>
          </cell>
          <cell r="N53">
            <v>43769</v>
          </cell>
          <cell r="O53">
            <v>43774</v>
          </cell>
          <cell r="P53">
            <v>43776</v>
          </cell>
          <cell r="Q53">
            <v>43781</v>
          </cell>
        </row>
        <row r="54">
          <cell r="A54" t="str">
            <v>MGAMI</v>
          </cell>
          <cell r="B54" t="str">
            <v>Nicaragua</v>
          </cell>
          <cell r="C54" t="str">
            <v>MGA</v>
          </cell>
          <cell r="D54" t="str">
            <v>MI</v>
          </cell>
          <cell r="E54" t="str">
            <v>MGAMI</v>
          </cell>
          <cell r="F54">
            <v>17</v>
          </cell>
          <cell r="G54" t="str">
            <v>Tue</v>
          </cell>
          <cell r="H54" t="str">
            <v>Thu</v>
          </cell>
          <cell r="I54">
            <v>43781</v>
          </cell>
          <cell r="J54">
            <v>43783</v>
          </cell>
          <cell r="K54">
            <v>43788</v>
          </cell>
          <cell r="L54">
            <v>43790</v>
          </cell>
          <cell r="M54">
            <v>43795</v>
          </cell>
          <cell r="N54">
            <v>43797</v>
          </cell>
          <cell r="O54">
            <v>43802</v>
          </cell>
          <cell r="P54">
            <v>43804</v>
          </cell>
          <cell r="Q54">
            <v>43809</v>
          </cell>
        </row>
        <row r="55">
          <cell r="A55" t="str">
            <v>SLLSA</v>
          </cell>
          <cell r="B55" t="str">
            <v>Oman</v>
          </cell>
          <cell r="C55" t="str">
            <v>SLL</v>
          </cell>
          <cell r="D55" t="str">
            <v>SA</v>
          </cell>
          <cell r="E55" t="str">
            <v>SLLSA</v>
          </cell>
          <cell r="F55">
            <v>38</v>
          </cell>
          <cell r="G55" t="str">
            <v>Tue</v>
          </cell>
          <cell r="H55" t="str">
            <v>Thu</v>
          </cell>
          <cell r="I55">
            <v>43760</v>
          </cell>
          <cell r="J55">
            <v>43762</v>
          </cell>
          <cell r="K55">
            <v>43767</v>
          </cell>
          <cell r="L55">
            <v>43769</v>
          </cell>
          <cell r="M55">
            <v>43774</v>
          </cell>
          <cell r="N55">
            <v>43776</v>
          </cell>
          <cell r="O55">
            <v>43781</v>
          </cell>
          <cell r="P55">
            <v>43783</v>
          </cell>
          <cell r="Q55">
            <v>43788</v>
          </cell>
        </row>
        <row r="56">
          <cell r="A56" t="str">
            <v>KHINY</v>
          </cell>
          <cell r="B56" t="str">
            <v>Pakistan</v>
          </cell>
          <cell r="C56" t="str">
            <v>KHI</v>
          </cell>
          <cell r="D56" t="str">
            <v>NY</v>
          </cell>
          <cell r="E56" t="str">
            <v>KHINY</v>
          </cell>
          <cell r="F56">
            <v>40</v>
          </cell>
          <cell r="G56" t="str">
            <v>Sun</v>
          </cell>
          <cell r="H56" t="str">
            <v>Tue</v>
          </cell>
          <cell r="I56">
            <v>43758</v>
          </cell>
          <cell r="J56">
            <v>43760</v>
          </cell>
          <cell r="K56">
            <v>43765</v>
          </cell>
          <cell r="L56">
            <v>43767</v>
          </cell>
          <cell r="M56">
            <v>43772</v>
          </cell>
          <cell r="N56">
            <v>43774</v>
          </cell>
          <cell r="O56">
            <v>43779</v>
          </cell>
          <cell r="P56">
            <v>43781</v>
          </cell>
          <cell r="Q56">
            <v>43786</v>
          </cell>
        </row>
        <row r="57">
          <cell r="A57" t="str">
            <v>MNLLA</v>
          </cell>
          <cell r="B57" t="str">
            <v>Philippines</v>
          </cell>
          <cell r="C57" t="str">
            <v>MNL</v>
          </cell>
          <cell r="D57" t="str">
            <v>LA</v>
          </cell>
          <cell r="E57" t="str">
            <v>MNLLA</v>
          </cell>
          <cell r="F57">
            <v>38</v>
          </cell>
          <cell r="G57" t="str">
            <v>Tue</v>
          </cell>
          <cell r="H57" t="str">
            <v>Thu</v>
          </cell>
          <cell r="I57">
            <v>43760</v>
          </cell>
          <cell r="J57">
            <v>43762</v>
          </cell>
          <cell r="K57">
            <v>43767</v>
          </cell>
          <cell r="L57">
            <v>43769</v>
          </cell>
          <cell r="M57">
            <v>43774</v>
          </cell>
          <cell r="N57">
            <v>43776</v>
          </cell>
          <cell r="O57">
            <v>43781</v>
          </cell>
          <cell r="P57">
            <v>43783</v>
          </cell>
          <cell r="Q57">
            <v>43788</v>
          </cell>
        </row>
        <row r="58">
          <cell r="A58" t="str">
            <v>LISNY</v>
          </cell>
          <cell r="B58" t="str">
            <v>Portugal</v>
          </cell>
          <cell r="C58" t="str">
            <v>LIS</v>
          </cell>
          <cell r="D58" t="str">
            <v>NY</v>
          </cell>
          <cell r="E58" t="str">
            <v>LISNY</v>
          </cell>
          <cell r="F58">
            <v>24</v>
          </cell>
          <cell r="G58" t="str">
            <v>Tue</v>
          </cell>
          <cell r="H58" t="str">
            <v>Thu</v>
          </cell>
          <cell r="I58">
            <v>43774</v>
          </cell>
          <cell r="J58">
            <v>43776</v>
          </cell>
          <cell r="K58">
            <v>43781</v>
          </cell>
          <cell r="L58">
            <v>43783</v>
          </cell>
          <cell r="M58">
            <v>43788</v>
          </cell>
          <cell r="N58">
            <v>43790</v>
          </cell>
          <cell r="O58">
            <v>43795</v>
          </cell>
          <cell r="P58">
            <v>43797</v>
          </cell>
          <cell r="Q58">
            <v>43802</v>
          </cell>
        </row>
        <row r="59">
          <cell r="A59" t="str">
            <v>OPTNY</v>
          </cell>
          <cell r="B59" t="str">
            <v>Portugal</v>
          </cell>
          <cell r="C59" t="str">
            <v>OPT</v>
          </cell>
          <cell r="D59" t="str">
            <v>NY</v>
          </cell>
          <cell r="E59" t="str">
            <v>OPTNY</v>
          </cell>
          <cell r="F59">
            <v>30</v>
          </cell>
          <cell r="G59" t="str">
            <v>Wed</v>
          </cell>
          <cell r="H59" t="str">
            <v>Fri</v>
          </cell>
          <cell r="I59">
            <v>43768</v>
          </cell>
          <cell r="J59">
            <v>43770</v>
          </cell>
          <cell r="K59">
            <v>43775</v>
          </cell>
          <cell r="L59">
            <v>43777</v>
          </cell>
          <cell r="M59">
            <v>43782</v>
          </cell>
          <cell r="N59">
            <v>43784</v>
          </cell>
          <cell r="O59">
            <v>43789</v>
          </cell>
          <cell r="P59">
            <v>43791</v>
          </cell>
          <cell r="Q59">
            <v>43796</v>
          </cell>
        </row>
        <row r="60">
          <cell r="A60" t="str">
            <v>SPNLA</v>
          </cell>
          <cell r="B60" t="str">
            <v>Saipan</v>
          </cell>
          <cell r="C60" t="str">
            <v>SPN</v>
          </cell>
          <cell r="D60" t="str">
            <v>LA</v>
          </cell>
          <cell r="E60" t="str">
            <v>SPNLA</v>
          </cell>
          <cell r="F60">
            <v>37</v>
          </cell>
          <cell r="G60" t="str">
            <v>Wed</v>
          </cell>
          <cell r="H60" t="str">
            <v>Fri</v>
          </cell>
          <cell r="I60">
            <v>43761</v>
          </cell>
          <cell r="J60">
            <v>43763</v>
          </cell>
          <cell r="K60">
            <v>43768</v>
          </cell>
          <cell r="L60">
            <v>43770</v>
          </cell>
          <cell r="M60">
            <v>43775</v>
          </cell>
          <cell r="N60">
            <v>43777</v>
          </cell>
          <cell r="O60">
            <v>43782</v>
          </cell>
          <cell r="P60">
            <v>43784</v>
          </cell>
          <cell r="Q60">
            <v>43789</v>
          </cell>
        </row>
        <row r="61">
          <cell r="A61" t="str">
            <v>SINLA</v>
          </cell>
          <cell r="B61" t="str">
            <v>Singapore</v>
          </cell>
          <cell r="C61" t="str">
            <v>SIN</v>
          </cell>
          <cell r="D61" t="str">
            <v>LA</v>
          </cell>
          <cell r="E61" t="str">
            <v>SINLA</v>
          </cell>
          <cell r="F61">
            <v>44</v>
          </cell>
          <cell r="G61" t="str">
            <v>Wed</v>
          </cell>
          <cell r="H61" t="str">
            <v>Fri</v>
          </cell>
          <cell r="I61">
            <v>43754</v>
          </cell>
          <cell r="J61">
            <v>43756</v>
          </cell>
          <cell r="K61">
            <v>43761</v>
          </cell>
          <cell r="L61">
            <v>43763</v>
          </cell>
          <cell r="M61">
            <v>43768</v>
          </cell>
          <cell r="N61">
            <v>43770</v>
          </cell>
          <cell r="O61">
            <v>43775</v>
          </cell>
          <cell r="P61">
            <v>43777</v>
          </cell>
          <cell r="Q61">
            <v>43782</v>
          </cell>
        </row>
        <row r="62">
          <cell r="A62" t="str">
            <v>DURNY</v>
          </cell>
          <cell r="B62" t="str">
            <v>South Africa</v>
          </cell>
          <cell r="C62" t="str">
            <v>DUR</v>
          </cell>
          <cell r="D62" t="str">
            <v>NY</v>
          </cell>
          <cell r="E62" t="str">
            <v>DURNY</v>
          </cell>
          <cell r="F62">
            <v>45</v>
          </cell>
          <cell r="G62" t="str">
            <v>Tue</v>
          </cell>
          <cell r="H62" t="str">
            <v>Thu</v>
          </cell>
          <cell r="I62">
            <v>43753</v>
          </cell>
          <cell r="J62">
            <v>43755</v>
          </cell>
          <cell r="K62">
            <v>43760</v>
          </cell>
          <cell r="L62">
            <v>43762</v>
          </cell>
          <cell r="M62">
            <v>43767</v>
          </cell>
          <cell r="N62">
            <v>43769</v>
          </cell>
          <cell r="O62">
            <v>43774</v>
          </cell>
          <cell r="P62">
            <v>43776</v>
          </cell>
          <cell r="Q62">
            <v>43781</v>
          </cell>
        </row>
        <row r="63">
          <cell r="A63" t="str">
            <v>ALCNY</v>
          </cell>
          <cell r="B63" t="str">
            <v>Spain</v>
          </cell>
          <cell r="C63" t="str">
            <v>ALC</v>
          </cell>
          <cell r="D63" t="str">
            <v>NY</v>
          </cell>
          <cell r="E63" t="str">
            <v>ALCNY</v>
          </cell>
          <cell r="F63">
            <v>23</v>
          </cell>
          <cell r="G63" t="str">
            <v>Wed</v>
          </cell>
          <cell r="H63" t="str">
            <v>Fri</v>
          </cell>
          <cell r="I63">
            <v>43775</v>
          </cell>
          <cell r="J63">
            <v>43777</v>
          </cell>
          <cell r="K63">
            <v>43782</v>
          </cell>
          <cell r="L63">
            <v>43784</v>
          </cell>
          <cell r="M63">
            <v>43789</v>
          </cell>
          <cell r="N63">
            <v>43791</v>
          </cell>
          <cell r="O63">
            <v>43796</v>
          </cell>
          <cell r="P63">
            <v>43798</v>
          </cell>
          <cell r="Q63">
            <v>43803</v>
          </cell>
        </row>
        <row r="64">
          <cell r="A64" t="str">
            <v>VLCNY</v>
          </cell>
          <cell r="B64" t="str">
            <v>Spain</v>
          </cell>
          <cell r="C64" t="str">
            <v>VLC</v>
          </cell>
          <cell r="D64" t="str">
            <v>NY</v>
          </cell>
          <cell r="E64" t="str">
            <v>VLCNY</v>
          </cell>
          <cell r="F64">
            <v>23</v>
          </cell>
          <cell r="G64" t="str">
            <v>Wed</v>
          </cell>
          <cell r="H64" t="str">
            <v>Fri</v>
          </cell>
          <cell r="I64">
            <v>43775</v>
          </cell>
          <cell r="J64">
            <v>43777</v>
          </cell>
          <cell r="K64">
            <v>43782</v>
          </cell>
          <cell r="L64">
            <v>43784</v>
          </cell>
          <cell r="M64">
            <v>43789</v>
          </cell>
          <cell r="N64">
            <v>43791</v>
          </cell>
          <cell r="O64">
            <v>43796</v>
          </cell>
          <cell r="P64">
            <v>43798</v>
          </cell>
          <cell r="Q64">
            <v>43803</v>
          </cell>
        </row>
        <row r="65">
          <cell r="A65" t="str">
            <v>CMBNY</v>
          </cell>
          <cell r="B65" t="str">
            <v>Sri Lanka</v>
          </cell>
          <cell r="C65" t="str">
            <v>CMB</v>
          </cell>
          <cell r="D65" t="str">
            <v>NY</v>
          </cell>
          <cell r="E65" t="str">
            <v>CMBNY</v>
          </cell>
          <cell r="F65">
            <v>40</v>
          </cell>
          <cell r="G65" t="str">
            <v>Sun</v>
          </cell>
          <cell r="H65" t="str">
            <v>Tue</v>
          </cell>
          <cell r="I65">
            <v>43758</v>
          </cell>
          <cell r="J65">
            <v>43760</v>
          </cell>
          <cell r="K65">
            <v>43765</v>
          </cell>
          <cell r="L65">
            <v>43767</v>
          </cell>
          <cell r="M65">
            <v>43772</v>
          </cell>
          <cell r="N65">
            <v>43774</v>
          </cell>
          <cell r="O65">
            <v>43779</v>
          </cell>
          <cell r="P65">
            <v>43781</v>
          </cell>
          <cell r="Q65">
            <v>43786</v>
          </cell>
        </row>
        <row r="66">
          <cell r="A66" t="str">
            <v>KEELA</v>
          </cell>
          <cell r="B66" t="str">
            <v>Taiwan</v>
          </cell>
          <cell r="C66" t="str">
            <v>KEE</v>
          </cell>
          <cell r="D66" t="str">
            <v>LA</v>
          </cell>
          <cell r="E66" t="str">
            <v>KEELA</v>
          </cell>
          <cell r="F66">
            <v>32</v>
          </cell>
          <cell r="G66" t="str">
            <v>Mon</v>
          </cell>
          <cell r="H66" t="str">
            <v>Wed</v>
          </cell>
          <cell r="I66">
            <v>43766</v>
          </cell>
          <cell r="J66">
            <v>43768</v>
          </cell>
          <cell r="K66">
            <v>43773</v>
          </cell>
          <cell r="L66">
            <v>43775</v>
          </cell>
          <cell r="M66">
            <v>43780</v>
          </cell>
          <cell r="N66">
            <v>43782</v>
          </cell>
          <cell r="O66">
            <v>43787</v>
          </cell>
          <cell r="P66">
            <v>43789</v>
          </cell>
          <cell r="Q66">
            <v>43794</v>
          </cell>
        </row>
        <row r="67">
          <cell r="A67" t="str">
            <v>KHHLA</v>
          </cell>
          <cell r="B67" t="str">
            <v>Taiwan</v>
          </cell>
          <cell r="C67" t="str">
            <v>KHH</v>
          </cell>
          <cell r="D67" t="str">
            <v>LA</v>
          </cell>
          <cell r="E67" t="str">
            <v>KHHLA</v>
          </cell>
          <cell r="F67">
            <v>32</v>
          </cell>
          <cell r="G67" t="str">
            <v>Mon</v>
          </cell>
          <cell r="H67" t="str">
            <v>Wed</v>
          </cell>
          <cell r="I67">
            <v>43766</v>
          </cell>
          <cell r="J67">
            <v>43768</v>
          </cell>
          <cell r="K67">
            <v>43773</v>
          </cell>
          <cell r="L67">
            <v>43775</v>
          </cell>
          <cell r="M67">
            <v>43780</v>
          </cell>
          <cell r="N67">
            <v>43782</v>
          </cell>
          <cell r="O67">
            <v>43787</v>
          </cell>
          <cell r="P67">
            <v>43789</v>
          </cell>
          <cell r="Q67">
            <v>43794</v>
          </cell>
        </row>
        <row r="68">
          <cell r="A68" t="str">
            <v>BKKLA</v>
          </cell>
          <cell r="B68" t="str">
            <v>Thailand</v>
          </cell>
          <cell r="C68" t="str">
            <v>BKK</v>
          </cell>
          <cell r="D68" t="str">
            <v>LA</v>
          </cell>
          <cell r="E68" t="str">
            <v>BKKLA</v>
          </cell>
          <cell r="F68">
            <v>39</v>
          </cell>
          <cell r="G68" t="str">
            <v>Mon</v>
          </cell>
          <cell r="H68" t="str">
            <v>Wed</v>
          </cell>
          <cell r="I68">
            <v>43759</v>
          </cell>
          <cell r="J68">
            <v>43761</v>
          </cell>
          <cell r="K68">
            <v>43766</v>
          </cell>
          <cell r="L68">
            <v>43768</v>
          </cell>
          <cell r="M68">
            <v>43773</v>
          </cell>
          <cell r="N68">
            <v>43775</v>
          </cell>
          <cell r="O68">
            <v>43780</v>
          </cell>
          <cell r="P68">
            <v>43782</v>
          </cell>
          <cell r="Q68">
            <v>43787</v>
          </cell>
        </row>
        <row r="69">
          <cell r="A69" t="str">
            <v>GE4NY</v>
          </cell>
          <cell r="B69" t="str">
            <v>Turkey</v>
          </cell>
          <cell r="C69" t="str">
            <v>GE4</v>
          </cell>
          <cell r="D69" t="str">
            <v>NY</v>
          </cell>
          <cell r="E69" t="str">
            <v>GE4NY</v>
          </cell>
          <cell r="F69">
            <v>40</v>
          </cell>
          <cell r="G69" t="str">
            <v>Sun</v>
          </cell>
          <cell r="H69" t="str">
            <v>Tue</v>
          </cell>
          <cell r="I69">
            <v>43758</v>
          </cell>
          <cell r="J69">
            <v>43760</v>
          </cell>
          <cell r="K69">
            <v>43765</v>
          </cell>
          <cell r="L69">
            <v>43767</v>
          </cell>
          <cell r="M69">
            <v>43772</v>
          </cell>
          <cell r="N69">
            <v>43774</v>
          </cell>
          <cell r="O69">
            <v>43779</v>
          </cell>
          <cell r="P69">
            <v>43781</v>
          </cell>
          <cell r="Q69">
            <v>43786</v>
          </cell>
        </row>
        <row r="70">
          <cell r="A70" t="str">
            <v>ISTNY</v>
          </cell>
          <cell r="B70" t="str">
            <v>Turkey</v>
          </cell>
          <cell r="C70" t="str">
            <v>IST</v>
          </cell>
          <cell r="D70" t="str">
            <v>NY</v>
          </cell>
          <cell r="E70" t="str">
            <v>ISTNY</v>
          </cell>
          <cell r="F70">
            <v>39</v>
          </cell>
          <cell r="G70" t="str">
            <v>Mon</v>
          </cell>
          <cell r="H70" t="str">
            <v>Wed</v>
          </cell>
          <cell r="I70">
            <v>43759</v>
          </cell>
          <cell r="J70">
            <v>43761</v>
          </cell>
          <cell r="K70">
            <v>43766</v>
          </cell>
          <cell r="L70">
            <v>43768</v>
          </cell>
          <cell r="M70">
            <v>43773</v>
          </cell>
          <cell r="N70">
            <v>43775</v>
          </cell>
          <cell r="O70">
            <v>43780</v>
          </cell>
          <cell r="P70">
            <v>43782</v>
          </cell>
          <cell r="Q70">
            <v>43787</v>
          </cell>
        </row>
        <row r="71">
          <cell r="A71" t="str">
            <v>IZMNY</v>
          </cell>
          <cell r="B71" t="str">
            <v>Turkey</v>
          </cell>
          <cell r="C71" t="str">
            <v>IZM</v>
          </cell>
          <cell r="D71" t="str">
            <v>NY</v>
          </cell>
          <cell r="E71" t="str">
            <v>IZMNY</v>
          </cell>
          <cell r="F71">
            <v>39</v>
          </cell>
          <cell r="G71" t="str">
            <v>Mon</v>
          </cell>
          <cell r="H71" t="str">
            <v>Wed</v>
          </cell>
          <cell r="I71">
            <v>43759</v>
          </cell>
          <cell r="J71">
            <v>43761</v>
          </cell>
          <cell r="K71">
            <v>43766</v>
          </cell>
          <cell r="L71">
            <v>43768</v>
          </cell>
          <cell r="M71">
            <v>43773</v>
          </cell>
          <cell r="N71">
            <v>43775</v>
          </cell>
          <cell r="O71">
            <v>43780</v>
          </cell>
          <cell r="P71">
            <v>43782</v>
          </cell>
          <cell r="Q71">
            <v>43787</v>
          </cell>
        </row>
        <row r="72">
          <cell r="A72" t="str">
            <v>QINNY</v>
          </cell>
          <cell r="B72" t="str">
            <v>Turkey</v>
          </cell>
          <cell r="C72" t="str">
            <v>QIN</v>
          </cell>
          <cell r="D72" t="str">
            <v>NY</v>
          </cell>
          <cell r="E72" t="str">
            <v>QINNY</v>
          </cell>
          <cell r="F72">
            <v>40</v>
          </cell>
          <cell r="G72" t="str">
            <v>Sun</v>
          </cell>
          <cell r="H72" t="str">
            <v>Tue</v>
          </cell>
          <cell r="I72">
            <v>43758</v>
          </cell>
          <cell r="J72">
            <v>43760</v>
          </cell>
          <cell r="K72">
            <v>43765</v>
          </cell>
          <cell r="L72">
            <v>43767</v>
          </cell>
          <cell r="M72">
            <v>43772</v>
          </cell>
          <cell r="N72">
            <v>43774</v>
          </cell>
          <cell r="O72">
            <v>43779</v>
          </cell>
          <cell r="P72">
            <v>43781</v>
          </cell>
          <cell r="Q72">
            <v>43786</v>
          </cell>
        </row>
        <row r="73">
          <cell r="A73" t="str">
            <v>DXBNY</v>
          </cell>
          <cell r="B73" t="str">
            <v>United Arab Emirates</v>
          </cell>
          <cell r="C73" t="str">
            <v>DXB</v>
          </cell>
          <cell r="D73" t="str">
            <v>NY</v>
          </cell>
          <cell r="E73" t="str">
            <v>DXBNY</v>
          </cell>
          <cell r="F73">
            <v>39</v>
          </cell>
          <cell r="G73" t="str">
            <v>Mon</v>
          </cell>
          <cell r="H73" t="str">
            <v>Wed</v>
          </cell>
          <cell r="I73">
            <v>43759</v>
          </cell>
          <cell r="J73">
            <v>43761</v>
          </cell>
          <cell r="K73">
            <v>43766</v>
          </cell>
          <cell r="L73">
            <v>43768</v>
          </cell>
          <cell r="M73">
            <v>43773</v>
          </cell>
          <cell r="N73">
            <v>43775</v>
          </cell>
          <cell r="O73">
            <v>43780</v>
          </cell>
          <cell r="P73">
            <v>43782</v>
          </cell>
          <cell r="Q73">
            <v>43787</v>
          </cell>
        </row>
        <row r="74">
          <cell r="A74" t="str">
            <v>DADLA</v>
          </cell>
          <cell r="B74" t="str">
            <v>Vietnam</v>
          </cell>
          <cell r="C74" t="str">
            <v>DAD</v>
          </cell>
          <cell r="D74" t="str">
            <v>LA</v>
          </cell>
          <cell r="E74" t="str">
            <v>DADLA</v>
          </cell>
          <cell r="F74">
            <v>38</v>
          </cell>
          <cell r="G74" t="str">
            <v>Tue</v>
          </cell>
          <cell r="H74" t="str">
            <v>Thu</v>
          </cell>
          <cell r="I74">
            <v>43760</v>
          </cell>
          <cell r="J74">
            <v>43762</v>
          </cell>
          <cell r="K74">
            <v>43767</v>
          </cell>
          <cell r="L74">
            <v>43769</v>
          </cell>
          <cell r="M74">
            <v>43774</v>
          </cell>
          <cell r="N74">
            <v>43776</v>
          </cell>
          <cell r="O74">
            <v>43781</v>
          </cell>
          <cell r="P74">
            <v>43783</v>
          </cell>
          <cell r="Q74">
            <v>43788</v>
          </cell>
        </row>
        <row r="75">
          <cell r="A75" t="str">
            <v>HPHLA</v>
          </cell>
          <cell r="B75" t="str">
            <v>Vietnam</v>
          </cell>
          <cell r="C75" t="str">
            <v>HPH</v>
          </cell>
          <cell r="D75" t="str">
            <v>LA</v>
          </cell>
          <cell r="E75" t="str">
            <v>HPHLA</v>
          </cell>
          <cell r="F75">
            <v>39</v>
          </cell>
          <cell r="G75" t="str">
            <v>Mon</v>
          </cell>
          <cell r="H75" t="str">
            <v>Wed</v>
          </cell>
          <cell r="I75">
            <v>43759</v>
          </cell>
          <cell r="J75">
            <v>43761</v>
          </cell>
          <cell r="K75">
            <v>43766</v>
          </cell>
          <cell r="L75">
            <v>43768</v>
          </cell>
          <cell r="M75">
            <v>43773</v>
          </cell>
          <cell r="N75">
            <v>43775</v>
          </cell>
          <cell r="O75">
            <v>43780</v>
          </cell>
          <cell r="P75">
            <v>43782</v>
          </cell>
          <cell r="Q75">
            <v>43787</v>
          </cell>
        </row>
        <row r="76">
          <cell r="A76" t="str">
            <v>SGNLA</v>
          </cell>
          <cell r="B76" t="str">
            <v>Vietnam</v>
          </cell>
          <cell r="C76" t="str">
            <v>SGN</v>
          </cell>
          <cell r="D76" t="str">
            <v>LA</v>
          </cell>
          <cell r="E76" t="str">
            <v>SGNLA</v>
          </cell>
          <cell r="F76">
            <v>37</v>
          </cell>
          <cell r="G76" t="str">
            <v>Wed</v>
          </cell>
          <cell r="H76" t="str">
            <v>Fri</v>
          </cell>
          <cell r="I76">
            <v>43761</v>
          </cell>
          <cell r="J76">
            <v>43763</v>
          </cell>
          <cell r="K76">
            <v>43768</v>
          </cell>
          <cell r="L76">
            <v>43770</v>
          </cell>
          <cell r="M76">
            <v>43775</v>
          </cell>
          <cell r="N76">
            <v>43777</v>
          </cell>
          <cell r="O76">
            <v>43782</v>
          </cell>
          <cell r="P76">
            <v>43784</v>
          </cell>
          <cell r="Q76">
            <v>43789</v>
          </cell>
        </row>
        <row r="77">
          <cell r="A77" t="str">
            <v>VUTLA</v>
          </cell>
          <cell r="B77" t="str">
            <v>Vietnam</v>
          </cell>
          <cell r="C77" t="str">
            <v>VUT</v>
          </cell>
          <cell r="D77" t="str">
            <v>LA</v>
          </cell>
          <cell r="E77" t="str">
            <v>VUTLA</v>
          </cell>
          <cell r="F77">
            <v>37</v>
          </cell>
          <cell r="G77" t="str">
            <v>Wed</v>
          </cell>
          <cell r="H77" t="str">
            <v>Fri</v>
          </cell>
          <cell r="I77">
            <v>43761</v>
          </cell>
          <cell r="J77">
            <v>43763</v>
          </cell>
          <cell r="K77">
            <v>43768</v>
          </cell>
          <cell r="L77">
            <v>43770</v>
          </cell>
          <cell r="M77">
            <v>43775</v>
          </cell>
          <cell r="N77">
            <v>43777</v>
          </cell>
          <cell r="O77">
            <v>43782</v>
          </cell>
          <cell r="P77">
            <v>43784</v>
          </cell>
          <cell r="Q77">
            <v>43789</v>
          </cell>
        </row>
        <row r="78">
          <cell r="A78" t="str">
            <v/>
          </cell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</row>
        <row r="79">
          <cell r="A79" t="str">
            <v/>
          </cell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</row>
        <row r="80">
          <cell r="A80" t="str">
            <v/>
          </cell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</row>
        <row r="81">
          <cell r="A81" t="str">
            <v/>
          </cell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</row>
        <row r="82">
          <cell r="A82" t="str">
            <v/>
          </cell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</row>
        <row r="83">
          <cell r="A83" t="str">
            <v/>
          </cell>
          <cell r="B83">
            <v>0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</row>
        <row r="84">
          <cell r="A84" t="str">
            <v/>
          </cell>
          <cell r="B84">
            <v>0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</row>
        <row r="85">
          <cell r="A85" t="str">
            <v/>
          </cell>
          <cell r="B85">
            <v>0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</row>
        <row r="86">
          <cell r="A86" t="str">
            <v/>
          </cell>
          <cell r="B86">
            <v>0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</row>
        <row r="87">
          <cell r="A87" t="str">
            <v/>
          </cell>
          <cell r="B87">
            <v>0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</row>
        <row r="88">
          <cell r="A88" t="str">
            <v/>
          </cell>
          <cell r="B88">
            <v>0</v>
          </cell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</row>
        <row r="89">
          <cell r="A89" t="str">
            <v/>
          </cell>
          <cell r="B89">
            <v>0</v>
          </cell>
          <cell r="C89">
            <v>0</v>
          </cell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</row>
        <row r="90">
          <cell r="A90" t="str">
            <v/>
          </cell>
          <cell r="B90">
            <v>0</v>
          </cell>
          <cell r="C90">
            <v>0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</row>
        <row r="91">
          <cell r="A91" t="str">
            <v/>
          </cell>
          <cell r="B91">
            <v>0</v>
          </cell>
          <cell r="C91">
            <v>0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</row>
        <row r="92">
          <cell r="A92" t="str">
            <v/>
          </cell>
          <cell r="B92">
            <v>0</v>
          </cell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</row>
        <row r="93">
          <cell r="A93" t="str">
            <v/>
          </cell>
          <cell r="B93">
            <v>0</v>
          </cell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</row>
        <row r="94">
          <cell r="A94" t="str">
            <v/>
          </cell>
          <cell r="B94">
            <v>0</v>
          </cell>
          <cell r="C94">
            <v>0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</row>
        <row r="95">
          <cell r="A95" t="str">
            <v/>
          </cell>
          <cell r="B95">
            <v>0</v>
          </cell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</row>
        <row r="96">
          <cell r="A96" t="str">
            <v/>
          </cell>
          <cell r="B96">
            <v>0</v>
          </cell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</row>
        <row r="97">
          <cell r="A97" t="str">
            <v/>
          </cell>
          <cell r="B97">
            <v>0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</row>
        <row r="98">
          <cell r="A98" t="str">
            <v/>
          </cell>
          <cell r="B98">
            <v>0</v>
          </cell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</row>
        <row r="99">
          <cell r="A99" t="str">
            <v/>
          </cell>
          <cell r="B99">
            <v>0</v>
          </cell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</row>
        <row r="100">
          <cell r="A100" t="str">
            <v/>
          </cell>
          <cell r="B100">
            <v>0</v>
          </cell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</row>
        <row r="101">
          <cell r="A101" t="str">
            <v/>
          </cell>
          <cell r="B101">
            <v>0</v>
          </cell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</row>
        <row r="102">
          <cell r="A102" t="str">
            <v/>
          </cell>
          <cell r="B102">
            <v>0</v>
          </cell>
          <cell r="C102">
            <v>0</v>
          </cell>
          <cell r="D102">
            <v>0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</row>
        <row r="103">
          <cell r="A103" t="str">
            <v/>
          </cell>
          <cell r="B103">
            <v>0</v>
          </cell>
          <cell r="C103">
            <v>0</v>
          </cell>
          <cell r="D103">
            <v>0</v>
          </cell>
          <cell r="E103">
            <v>0</v>
          </cell>
          <cell r="F103">
            <v>0</v>
          </cell>
          <cell r="G103">
            <v>0</v>
          </cell>
          <cell r="H103">
            <v>0</v>
          </cell>
        </row>
        <row r="104">
          <cell r="A104" t="str">
            <v/>
          </cell>
          <cell r="B104">
            <v>0</v>
          </cell>
          <cell r="C104">
            <v>0</v>
          </cell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</row>
        <row r="105">
          <cell r="A105" t="str">
            <v/>
          </cell>
          <cell r="B105">
            <v>0</v>
          </cell>
          <cell r="C105">
            <v>0</v>
          </cell>
          <cell r="D105">
            <v>0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</row>
        <row r="106">
          <cell r="A106" t="str">
            <v/>
          </cell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</row>
        <row r="107">
          <cell r="A107" t="str">
            <v/>
          </cell>
          <cell r="B107">
            <v>0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</row>
        <row r="108">
          <cell r="A108" t="str">
            <v/>
          </cell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</row>
        <row r="109">
          <cell r="A109" t="str">
            <v/>
          </cell>
          <cell r="B109">
            <v>0</v>
          </cell>
          <cell r="C109">
            <v>0</v>
          </cell>
          <cell r="D109">
            <v>0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</row>
        <row r="110">
          <cell r="A110" t="str">
            <v/>
          </cell>
          <cell r="B110">
            <v>0</v>
          </cell>
          <cell r="C110">
            <v>0</v>
          </cell>
          <cell r="D110">
            <v>0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</row>
        <row r="111">
          <cell r="A111" t="str">
            <v/>
          </cell>
          <cell r="B111">
            <v>0</v>
          </cell>
          <cell r="C111">
            <v>0</v>
          </cell>
          <cell r="D111">
            <v>0</v>
          </cell>
          <cell r="E111">
            <v>0</v>
          </cell>
          <cell r="F111">
            <v>0</v>
          </cell>
          <cell r="G111">
            <v>0</v>
          </cell>
          <cell r="H111">
            <v>0</v>
          </cell>
        </row>
        <row r="112">
          <cell r="A112" t="str">
            <v/>
          </cell>
          <cell r="B112">
            <v>0</v>
          </cell>
          <cell r="C112">
            <v>0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</row>
        <row r="113">
          <cell r="A113" t="str">
            <v/>
          </cell>
          <cell r="B113">
            <v>0</v>
          </cell>
          <cell r="C113">
            <v>0</v>
          </cell>
          <cell r="D113">
            <v>0</v>
          </cell>
          <cell r="E113">
            <v>0</v>
          </cell>
          <cell r="F113">
            <v>0</v>
          </cell>
          <cell r="G113">
            <v>0</v>
          </cell>
          <cell r="H113">
            <v>0</v>
          </cell>
        </row>
        <row r="114">
          <cell r="A114" t="str">
            <v/>
          </cell>
          <cell r="B114">
            <v>0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</row>
        <row r="115">
          <cell r="A115" t="str">
            <v/>
          </cell>
          <cell r="B115">
            <v>0</v>
          </cell>
          <cell r="C115">
            <v>0</v>
          </cell>
          <cell r="D115">
            <v>0</v>
          </cell>
          <cell r="E115">
            <v>0</v>
          </cell>
          <cell r="F115">
            <v>0</v>
          </cell>
          <cell r="G115">
            <v>0</v>
          </cell>
          <cell r="H115">
            <v>0</v>
          </cell>
        </row>
        <row r="116">
          <cell r="A116" t="str">
            <v/>
          </cell>
          <cell r="B116">
            <v>0</v>
          </cell>
          <cell r="C116">
            <v>0</v>
          </cell>
          <cell r="D116">
            <v>0</v>
          </cell>
          <cell r="E116">
            <v>0</v>
          </cell>
          <cell r="F116">
            <v>0</v>
          </cell>
          <cell r="G116">
            <v>0</v>
          </cell>
          <cell r="H116">
            <v>0</v>
          </cell>
        </row>
        <row r="117">
          <cell r="A117" t="str">
            <v/>
          </cell>
          <cell r="B117">
            <v>0</v>
          </cell>
          <cell r="C117">
            <v>0</v>
          </cell>
          <cell r="D117">
            <v>0</v>
          </cell>
          <cell r="E117">
            <v>0</v>
          </cell>
          <cell r="F117">
            <v>0</v>
          </cell>
          <cell r="G117">
            <v>0</v>
          </cell>
          <cell r="H117">
            <v>0</v>
          </cell>
        </row>
        <row r="118">
          <cell r="A118" t="str">
            <v/>
          </cell>
          <cell r="B118">
            <v>0</v>
          </cell>
          <cell r="C118">
            <v>0</v>
          </cell>
          <cell r="D118">
            <v>0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</row>
        <row r="119">
          <cell r="A119" t="str">
            <v/>
          </cell>
          <cell r="B119">
            <v>0</v>
          </cell>
          <cell r="C119">
            <v>0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</row>
        <row r="120">
          <cell r="A120" t="str">
            <v/>
          </cell>
          <cell r="B120">
            <v>0</v>
          </cell>
          <cell r="C120">
            <v>0</v>
          </cell>
          <cell r="D120">
            <v>0</v>
          </cell>
          <cell r="E120">
            <v>0</v>
          </cell>
          <cell r="F120">
            <v>0</v>
          </cell>
          <cell r="G120">
            <v>0</v>
          </cell>
          <cell r="H120">
            <v>0</v>
          </cell>
        </row>
        <row r="121">
          <cell r="A121" t="str">
            <v/>
          </cell>
          <cell r="B121">
            <v>0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</row>
        <row r="122">
          <cell r="A122" t="str">
            <v/>
          </cell>
          <cell r="B122">
            <v>0</v>
          </cell>
          <cell r="C122">
            <v>0</v>
          </cell>
          <cell r="D122">
            <v>0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</row>
        <row r="123">
          <cell r="A123" t="str">
            <v/>
          </cell>
          <cell r="B123">
            <v>0</v>
          </cell>
          <cell r="C123">
            <v>0</v>
          </cell>
          <cell r="D123">
            <v>0</v>
          </cell>
          <cell r="E123">
            <v>0</v>
          </cell>
          <cell r="F123">
            <v>0</v>
          </cell>
          <cell r="G123">
            <v>0</v>
          </cell>
          <cell r="H123">
            <v>0</v>
          </cell>
        </row>
        <row r="124">
          <cell r="A124" t="str">
            <v/>
          </cell>
          <cell r="B124">
            <v>0</v>
          </cell>
          <cell r="C124">
            <v>0</v>
          </cell>
          <cell r="D124">
            <v>0</v>
          </cell>
          <cell r="E124">
            <v>0</v>
          </cell>
          <cell r="F124">
            <v>0</v>
          </cell>
          <cell r="G124">
            <v>0</v>
          </cell>
          <cell r="H124">
            <v>0</v>
          </cell>
        </row>
        <row r="125">
          <cell r="A125" t="str">
            <v/>
          </cell>
          <cell r="B125">
            <v>0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</row>
        <row r="126">
          <cell r="A126" t="str">
            <v/>
          </cell>
          <cell r="B126">
            <v>0</v>
          </cell>
          <cell r="C126">
            <v>0</v>
          </cell>
          <cell r="D126">
            <v>0</v>
          </cell>
          <cell r="E126">
            <v>0</v>
          </cell>
          <cell r="F126">
            <v>0</v>
          </cell>
          <cell r="G126">
            <v>0</v>
          </cell>
          <cell r="H126">
            <v>0</v>
          </cell>
        </row>
        <row r="127">
          <cell r="A127" t="str">
            <v/>
          </cell>
          <cell r="B127">
            <v>0</v>
          </cell>
          <cell r="C127">
            <v>0</v>
          </cell>
          <cell r="D127">
            <v>0</v>
          </cell>
          <cell r="E127">
            <v>0</v>
          </cell>
          <cell r="F127">
            <v>0</v>
          </cell>
          <cell r="G127">
            <v>0</v>
          </cell>
          <cell r="H127">
            <v>0</v>
          </cell>
        </row>
        <row r="128">
          <cell r="A128" t="str">
            <v/>
          </cell>
          <cell r="B128">
            <v>0</v>
          </cell>
          <cell r="C128">
            <v>0</v>
          </cell>
          <cell r="D128">
            <v>0</v>
          </cell>
          <cell r="E128">
            <v>0</v>
          </cell>
          <cell r="F128">
            <v>0</v>
          </cell>
          <cell r="G128">
            <v>0</v>
          </cell>
          <cell r="H128">
            <v>0</v>
          </cell>
        </row>
        <row r="129">
          <cell r="A129" t="str">
            <v/>
          </cell>
          <cell r="B129">
            <v>0</v>
          </cell>
          <cell r="C129">
            <v>0</v>
          </cell>
          <cell r="D129">
            <v>0</v>
          </cell>
          <cell r="E129">
            <v>0</v>
          </cell>
          <cell r="F129">
            <v>0</v>
          </cell>
          <cell r="G129">
            <v>0</v>
          </cell>
          <cell r="H129">
            <v>0</v>
          </cell>
        </row>
        <row r="130">
          <cell r="A130" t="str">
            <v/>
          </cell>
          <cell r="B130">
            <v>0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G130">
            <v>0</v>
          </cell>
          <cell r="H130">
            <v>0</v>
          </cell>
        </row>
        <row r="131">
          <cell r="A131" t="str">
            <v/>
          </cell>
          <cell r="B131">
            <v>0</v>
          </cell>
          <cell r="C131">
            <v>0</v>
          </cell>
          <cell r="D131">
            <v>0</v>
          </cell>
          <cell r="E131">
            <v>0</v>
          </cell>
          <cell r="F131">
            <v>0</v>
          </cell>
          <cell r="G131">
            <v>0</v>
          </cell>
          <cell r="H131">
            <v>0</v>
          </cell>
        </row>
        <row r="132">
          <cell r="A132" t="str">
            <v/>
          </cell>
          <cell r="B132">
            <v>0</v>
          </cell>
          <cell r="C132">
            <v>0</v>
          </cell>
          <cell r="D132">
            <v>0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</row>
        <row r="133">
          <cell r="A133" t="str">
            <v/>
          </cell>
          <cell r="B133">
            <v>0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</row>
        <row r="134">
          <cell r="A134" t="str">
            <v/>
          </cell>
          <cell r="B134">
            <v>0</v>
          </cell>
          <cell r="C134">
            <v>0</v>
          </cell>
          <cell r="D134">
            <v>0</v>
          </cell>
          <cell r="E134">
            <v>0</v>
          </cell>
          <cell r="F134">
            <v>0</v>
          </cell>
          <cell r="G134">
            <v>0</v>
          </cell>
          <cell r="H134">
            <v>0</v>
          </cell>
        </row>
        <row r="135">
          <cell r="A135" t="str">
            <v/>
          </cell>
          <cell r="B135">
            <v>0</v>
          </cell>
          <cell r="C135">
            <v>0</v>
          </cell>
          <cell r="D135">
            <v>0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</row>
        <row r="136">
          <cell r="A136" t="str">
            <v/>
          </cell>
          <cell r="B136">
            <v>0</v>
          </cell>
          <cell r="C136">
            <v>0</v>
          </cell>
          <cell r="D136">
            <v>0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</row>
        <row r="137">
          <cell r="A137" t="str">
            <v/>
          </cell>
          <cell r="B137">
            <v>0</v>
          </cell>
          <cell r="C137">
            <v>0</v>
          </cell>
          <cell r="D137">
            <v>0</v>
          </cell>
          <cell r="E137">
            <v>0</v>
          </cell>
          <cell r="F137">
            <v>0</v>
          </cell>
          <cell r="G137">
            <v>0</v>
          </cell>
          <cell r="H137">
            <v>0</v>
          </cell>
        </row>
        <row r="138">
          <cell r="A138" t="str">
            <v/>
          </cell>
          <cell r="B138">
            <v>0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</row>
        <row r="139">
          <cell r="A139" t="str">
            <v/>
          </cell>
          <cell r="B139">
            <v>0</v>
          </cell>
          <cell r="C139">
            <v>0</v>
          </cell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</row>
        <row r="140">
          <cell r="A140" t="str">
            <v/>
          </cell>
          <cell r="B140">
            <v>0</v>
          </cell>
          <cell r="C140">
            <v>0</v>
          </cell>
          <cell r="D140">
            <v>0</v>
          </cell>
          <cell r="E140">
            <v>0</v>
          </cell>
          <cell r="F140">
            <v>0</v>
          </cell>
          <cell r="G140">
            <v>0</v>
          </cell>
          <cell r="H140">
            <v>0</v>
          </cell>
        </row>
        <row r="141">
          <cell r="A141" t="str">
            <v/>
          </cell>
          <cell r="B141">
            <v>0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</row>
        <row r="142">
          <cell r="A142" t="str">
            <v/>
          </cell>
          <cell r="B142">
            <v>0</v>
          </cell>
          <cell r="C142">
            <v>0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</row>
        <row r="143">
          <cell r="A143" t="str">
            <v/>
          </cell>
          <cell r="B143">
            <v>0</v>
          </cell>
          <cell r="C143">
            <v>0</v>
          </cell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</row>
        <row r="144">
          <cell r="A144" t="str">
            <v/>
          </cell>
          <cell r="B144">
            <v>0</v>
          </cell>
          <cell r="C144">
            <v>0</v>
          </cell>
          <cell r="D144">
            <v>0</v>
          </cell>
          <cell r="E144">
            <v>0</v>
          </cell>
          <cell r="F144">
            <v>0</v>
          </cell>
          <cell r="G144">
            <v>0</v>
          </cell>
          <cell r="H144">
            <v>0</v>
          </cell>
        </row>
        <row r="145">
          <cell r="A145" t="str">
            <v/>
          </cell>
          <cell r="B145">
            <v>0</v>
          </cell>
          <cell r="C145">
            <v>0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</row>
        <row r="146">
          <cell r="A146" t="str">
            <v/>
          </cell>
          <cell r="B146">
            <v>0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</row>
        <row r="147">
          <cell r="A147" t="str">
            <v/>
          </cell>
          <cell r="B147">
            <v>0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</row>
        <row r="148">
          <cell r="A148" t="str">
            <v/>
          </cell>
          <cell r="B148">
            <v>0</v>
          </cell>
          <cell r="C148">
            <v>0</v>
          </cell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</row>
        <row r="149">
          <cell r="A149" t="str">
            <v/>
          </cell>
          <cell r="B149">
            <v>0</v>
          </cell>
          <cell r="C149">
            <v>0</v>
          </cell>
          <cell r="D149">
            <v>0</v>
          </cell>
          <cell r="E149">
            <v>0</v>
          </cell>
          <cell r="F149">
            <v>0</v>
          </cell>
          <cell r="G149">
            <v>0</v>
          </cell>
          <cell r="H149">
            <v>0</v>
          </cell>
        </row>
        <row r="150">
          <cell r="A150" t="str">
            <v/>
          </cell>
          <cell r="B150">
            <v>0</v>
          </cell>
          <cell r="C150">
            <v>0</v>
          </cell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</row>
        <row r="151">
          <cell r="A151" t="str">
            <v/>
          </cell>
          <cell r="B151">
            <v>0</v>
          </cell>
          <cell r="C151">
            <v>0</v>
          </cell>
          <cell r="D151">
            <v>0</v>
          </cell>
          <cell r="E151">
            <v>0</v>
          </cell>
          <cell r="F151">
            <v>0</v>
          </cell>
          <cell r="G151">
            <v>0</v>
          </cell>
          <cell r="H151">
            <v>0</v>
          </cell>
        </row>
        <row r="152">
          <cell r="A152" t="str">
            <v/>
          </cell>
          <cell r="B152">
            <v>0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</row>
        <row r="153">
          <cell r="A153" t="str">
            <v/>
          </cell>
          <cell r="B153">
            <v>0</v>
          </cell>
          <cell r="C153">
            <v>0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</row>
        <row r="154">
          <cell r="A154" t="str">
            <v/>
          </cell>
          <cell r="B154">
            <v>0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</row>
        <row r="155">
          <cell r="A155" t="str">
            <v/>
          </cell>
          <cell r="B155">
            <v>0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</row>
        <row r="156">
          <cell r="A156" t="str">
            <v/>
          </cell>
          <cell r="B156">
            <v>0</v>
          </cell>
          <cell r="C156">
            <v>0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</row>
        <row r="157">
          <cell r="A157" t="str">
            <v/>
          </cell>
          <cell r="B157">
            <v>0</v>
          </cell>
          <cell r="C157">
            <v>0</v>
          </cell>
          <cell r="D157">
            <v>0</v>
          </cell>
          <cell r="E157">
            <v>0</v>
          </cell>
          <cell r="F157">
            <v>0</v>
          </cell>
          <cell r="G157">
            <v>0</v>
          </cell>
          <cell r="H157">
            <v>0</v>
          </cell>
        </row>
        <row r="158">
          <cell r="A158" t="str">
            <v/>
          </cell>
          <cell r="B158">
            <v>0</v>
          </cell>
          <cell r="C158">
            <v>0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</row>
        <row r="159">
          <cell r="A159" t="str">
            <v/>
          </cell>
          <cell r="B159">
            <v>0</v>
          </cell>
          <cell r="C159">
            <v>0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</row>
        <row r="160">
          <cell r="A160" t="str">
            <v/>
          </cell>
          <cell r="B160">
            <v>0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</row>
        <row r="161">
          <cell r="A161" t="str">
            <v/>
          </cell>
          <cell r="B161">
            <v>0</v>
          </cell>
          <cell r="C161">
            <v>0</v>
          </cell>
          <cell r="D161">
            <v>0</v>
          </cell>
          <cell r="E161">
            <v>0</v>
          </cell>
          <cell r="F161">
            <v>0</v>
          </cell>
          <cell r="G161">
            <v>0</v>
          </cell>
          <cell r="H161">
            <v>0</v>
          </cell>
        </row>
        <row r="162">
          <cell r="A162" t="str">
            <v/>
          </cell>
          <cell r="B162">
            <v>0</v>
          </cell>
          <cell r="C162">
            <v>0</v>
          </cell>
          <cell r="D162">
            <v>0</v>
          </cell>
          <cell r="E162">
            <v>0</v>
          </cell>
          <cell r="F162">
            <v>0</v>
          </cell>
          <cell r="G162">
            <v>0</v>
          </cell>
          <cell r="H162">
            <v>0</v>
          </cell>
        </row>
        <row r="163">
          <cell r="A163" t="str">
            <v/>
          </cell>
          <cell r="B163">
            <v>0</v>
          </cell>
          <cell r="C163">
            <v>0</v>
          </cell>
          <cell r="D163">
            <v>0</v>
          </cell>
          <cell r="E163">
            <v>0</v>
          </cell>
          <cell r="F163">
            <v>0</v>
          </cell>
          <cell r="G163">
            <v>0</v>
          </cell>
          <cell r="H163">
            <v>0</v>
          </cell>
        </row>
        <row r="164">
          <cell r="A164" t="str">
            <v/>
          </cell>
          <cell r="B164">
            <v>0</v>
          </cell>
          <cell r="C164">
            <v>0</v>
          </cell>
          <cell r="D164">
            <v>0</v>
          </cell>
          <cell r="E164">
            <v>0</v>
          </cell>
          <cell r="F164">
            <v>0</v>
          </cell>
          <cell r="G164">
            <v>0</v>
          </cell>
          <cell r="H164">
            <v>0</v>
          </cell>
        </row>
        <row r="165">
          <cell r="A165" t="str">
            <v/>
          </cell>
          <cell r="B165">
            <v>0</v>
          </cell>
          <cell r="C165">
            <v>0</v>
          </cell>
          <cell r="D165">
            <v>0</v>
          </cell>
          <cell r="E165">
            <v>0</v>
          </cell>
          <cell r="F165">
            <v>0</v>
          </cell>
          <cell r="G165">
            <v>0</v>
          </cell>
          <cell r="H165">
            <v>0</v>
          </cell>
        </row>
        <row r="166">
          <cell r="A166" t="str">
            <v/>
          </cell>
          <cell r="B166">
            <v>0</v>
          </cell>
          <cell r="C166">
            <v>0</v>
          </cell>
          <cell r="D166">
            <v>0</v>
          </cell>
          <cell r="E166">
            <v>0</v>
          </cell>
          <cell r="F166">
            <v>0</v>
          </cell>
          <cell r="G166">
            <v>0</v>
          </cell>
          <cell r="H166">
            <v>0</v>
          </cell>
        </row>
        <row r="167">
          <cell r="A167" t="str">
            <v/>
          </cell>
          <cell r="B167">
            <v>0</v>
          </cell>
          <cell r="C167">
            <v>0</v>
          </cell>
          <cell r="D167">
            <v>0</v>
          </cell>
          <cell r="E167">
            <v>0</v>
          </cell>
          <cell r="F167">
            <v>0</v>
          </cell>
          <cell r="G167">
            <v>0</v>
          </cell>
          <cell r="H167">
            <v>0</v>
          </cell>
        </row>
        <row r="168">
          <cell r="A168" t="str">
            <v/>
          </cell>
          <cell r="B168">
            <v>0</v>
          </cell>
          <cell r="C168">
            <v>0</v>
          </cell>
          <cell r="D168">
            <v>0</v>
          </cell>
          <cell r="E168">
            <v>0</v>
          </cell>
          <cell r="F168">
            <v>0</v>
          </cell>
          <cell r="G168">
            <v>0</v>
          </cell>
          <cell r="H168">
            <v>0</v>
          </cell>
        </row>
        <row r="169">
          <cell r="A169" t="str">
            <v/>
          </cell>
          <cell r="B169">
            <v>0</v>
          </cell>
          <cell r="C169">
            <v>0</v>
          </cell>
          <cell r="D169">
            <v>0</v>
          </cell>
          <cell r="E169">
            <v>0</v>
          </cell>
          <cell r="F169">
            <v>0</v>
          </cell>
          <cell r="G169">
            <v>0</v>
          </cell>
          <cell r="H169">
            <v>0</v>
          </cell>
        </row>
        <row r="170">
          <cell r="A170" t="str">
            <v/>
          </cell>
          <cell r="B170">
            <v>0</v>
          </cell>
          <cell r="C170">
            <v>0</v>
          </cell>
          <cell r="D170">
            <v>0</v>
          </cell>
          <cell r="E170">
            <v>0</v>
          </cell>
          <cell r="F170">
            <v>0</v>
          </cell>
          <cell r="G170">
            <v>0</v>
          </cell>
          <cell r="H170">
            <v>0</v>
          </cell>
        </row>
        <row r="171">
          <cell r="A171" t="str">
            <v/>
          </cell>
          <cell r="B171">
            <v>0</v>
          </cell>
          <cell r="C171">
            <v>0</v>
          </cell>
          <cell r="D171">
            <v>0</v>
          </cell>
          <cell r="E171">
            <v>0</v>
          </cell>
          <cell r="F171">
            <v>0</v>
          </cell>
          <cell r="G171">
            <v>0</v>
          </cell>
          <cell r="H171">
            <v>0</v>
          </cell>
        </row>
        <row r="172">
          <cell r="A172" t="str">
            <v/>
          </cell>
          <cell r="B172">
            <v>0</v>
          </cell>
          <cell r="C172">
            <v>0</v>
          </cell>
          <cell r="D172">
            <v>0</v>
          </cell>
          <cell r="E172">
            <v>0</v>
          </cell>
          <cell r="F172">
            <v>0</v>
          </cell>
          <cell r="G172">
            <v>0</v>
          </cell>
          <cell r="H172">
            <v>0</v>
          </cell>
        </row>
        <row r="173">
          <cell r="A173" t="str">
            <v/>
          </cell>
          <cell r="B173">
            <v>0</v>
          </cell>
          <cell r="C173">
            <v>0</v>
          </cell>
          <cell r="D173">
            <v>0</v>
          </cell>
          <cell r="E173">
            <v>0</v>
          </cell>
          <cell r="F173">
            <v>0</v>
          </cell>
          <cell r="G173">
            <v>0</v>
          </cell>
          <cell r="H173">
            <v>0</v>
          </cell>
        </row>
        <row r="174">
          <cell r="A174" t="str">
            <v/>
          </cell>
          <cell r="B174">
            <v>0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H174">
            <v>0</v>
          </cell>
        </row>
        <row r="175">
          <cell r="A175" t="str">
            <v/>
          </cell>
          <cell r="B175">
            <v>0</v>
          </cell>
          <cell r="C175">
            <v>0</v>
          </cell>
          <cell r="D175">
            <v>0</v>
          </cell>
          <cell r="E175">
            <v>0</v>
          </cell>
          <cell r="F175">
            <v>0</v>
          </cell>
          <cell r="G175">
            <v>0</v>
          </cell>
          <cell r="H175">
            <v>0</v>
          </cell>
        </row>
        <row r="176">
          <cell r="A176" t="str">
            <v/>
          </cell>
          <cell r="B176">
            <v>0</v>
          </cell>
          <cell r="C176">
            <v>0</v>
          </cell>
          <cell r="D176">
            <v>0</v>
          </cell>
          <cell r="E176">
            <v>0</v>
          </cell>
          <cell r="F176">
            <v>0</v>
          </cell>
          <cell r="G176">
            <v>0</v>
          </cell>
          <cell r="H176">
            <v>0</v>
          </cell>
        </row>
        <row r="177">
          <cell r="A177" t="str">
            <v/>
          </cell>
          <cell r="B177">
            <v>0</v>
          </cell>
          <cell r="C177">
            <v>0</v>
          </cell>
          <cell r="D177">
            <v>0</v>
          </cell>
          <cell r="E177">
            <v>0</v>
          </cell>
          <cell r="F177">
            <v>0</v>
          </cell>
          <cell r="G177">
            <v>0</v>
          </cell>
          <cell r="H177">
            <v>0</v>
          </cell>
        </row>
        <row r="178">
          <cell r="A178" t="str">
            <v/>
          </cell>
          <cell r="B178">
            <v>0</v>
          </cell>
          <cell r="C178">
            <v>0</v>
          </cell>
          <cell r="D178">
            <v>0</v>
          </cell>
          <cell r="E178">
            <v>0</v>
          </cell>
          <cell r="F178">
            <v>0</v>
          </cell>
          <cell r="G178">
            <v>0</v>
          </cell>
          <cell r="H178">
            <v>0</v>
          </cell>
        </row>
        <row r="179">
          <cell r="A179" t="str">
            <v/>
          </cell>
          <cell r="B179">
            <v>0</v>
          </cell>
          <cell r="C179">
            <v>0</v>
          </cell>
          <cell r="D179">
            <v>0</v>
          </cell>
          <cell r="E179">
            <v>0</v>
          </cell>
          <cell r="F179">
            <v>0</v>
          </cell>
          <cell r="G179">
            <v>0</v>
          </cell>
          <cell r="H179">
            <v>0</v>
          </cell>
        </row>
        <row r="180">
          <cell r="A180" t="str">
            <v/>
          </cell>
          <cell r="B180">
            <v>0</v>
          </cell>
          <cell r="C180">
            <v>0</v>
          </cell>
          <cell r="D180">
            <v>0</v>
          </cell>
          <cell r="E180">
            <v>0</v>
          </cell>
          <cell r="F180">
            <v>0</v>
          </cell>
          <cell r="G180">
            <v>0</v>
          </cell>
          <cell r="H180">
            <v>0</v>
          </cell>
        </row>
        <row r="181">
          <cell r="A181" t="str">
            <v/>
          </cell>
          <cell r="B181">
            <v>0</v>
          </cell>
          <cell r="C181">
            <v>0</v>
          </cell>
          <cell r="D181">
            <v>0</v>
          </cell>
          <cell r="E181">
            <v>0</v>
          </cell>
          <cell r="F181">
            <v>0</v>
          </cell>
          <cell r="G181">
            <v>0</v>
          </cell>
          <cell r="H181">
            <v>0</v>
          </cell>
        </row>
        <row r="182">
          <cell r="A182" t="str">
            <v/>
          </cell>
          <cell r="B182">
            <v>0</v>
          </cell>
          <cell r="C182">
            <v>0</v>
          </cell>
          <cell r="D182">
            <v>0</v>
          </cell>
          <cell r="E182">
            <v>0</v>
          </cell>
          <cell r="F182">
            <v>0</v>
          </cell>
          <cell r="G182">
            <v>0</v>
          </cell>
          <cell r="H182">
            <v>0</v>
          </cell>
        </row>
        <row r="183">
          <cell r="A183" t="str">
            <v/>
          </cell>
          <cell r="B183">
            <v>0</v>
          </cell>
          <cell r="C183">
            <v>0</v>
          </cell>
          <cell r="D183">
            <v>0</v>
          </cell>
          <cell r="E183">
            <v>0</v>
          </cell>
          <cell r="F183">
            <v>0</v>
          </cell>
          <cell r="G183">
            <v>0</v>
          </cell>
          <cell r="H183">
            <v>0</v>
          </cell>
        </row>
        <row r="184">
          <cell r="A184" t="str">
            <v/>
          </cell>
          <cell r="B184">
            <v>0</v>
          </cell>
          <cell r="C184">
            <v>0</v>
          </cell>
          <cell r="D184">
            <v>0</v>
          </cell>
          <cell r="E184">
            <v>0</v>
          </cell>
          <cell r="F184">
            <v>0</v>
          </cell>
          <cell r="G184">
            <v>0</v>
          </cell>
          <cell r="H184">
            <v>0</v>
          </cell>
        </row>
        <row r="185">
          <cell r="A185" t="str">
            <v/>
          </cell>
          <cell r="B185">
            <v>0</v>
          </cell>
          <cell r="C185">
            <v>0</v>
          </cell>
          <cell r="D185">
            <v>0</v>
          </cell>
          <cell r="E185">
            <v>0</v>
          </cell>
          <cell r="F185">
            <v>0</v>
          </cell>
          <cell r="G185">
            <v>0</v>
          </cell>
          <cell r="H185">
            <v>0</v>
          </cell>
        </row>
        <row r="186">
          <cell r="A186" t="str">
            <v/>
          </cell>
          <cell r="B186">
            <v>0</v>
          </cell>
          <cell r="C186">
            <v>0</v>
          </cell>
          <cell r="D186">
            <v>0</v>
          </cell>
          <cell r="E186">
            <v>0</v>
          </cell>
          <cell r="F186">
            <v>0</v>
          </cell>
          <cell r="G186">
            <v>0</v>
          </cell>
          <cell r="H186">
            <v>0</v>
          </cell>
        </row>
        <row r="187">
          <cell r="A187" t="str">
            <v/>
          </cell>
          <cell r="B187">
            <v>0</v>
          </cell>
          <cell r="C187">
            <v>0</v>
          </cell>
          <cell r="D187">
            <v>0</v>
          </cell>
          <cell r="E187">
            <v>0</v>
          </cell>
          <cell r="F187">
            <v>0</v>
          </cell>
          <cell r="G187">
            <v>0</v>
          </cell>
          <cell r="H187">
            <v>0</v>
          </cell>
        </row>
        <row r="188">
          <cell r="A188" t="str">
            <v/>
          </cell>
          <cell r="B188">
            <v>0</v>
          </cell>
          <cell r="C188">
            <v>0</v>
          </cell>
          <cell r="D188">
            <v>0</v>
          </cell>
          <cell r="E188">
            <v>0</v>
          </cell>
          <cell r="F188">
            <v>0</v>
          </cell>
          <cell r="G188">
            <v>0</v>
          </cell>
          <cell r="H188">
            <v>0</v>
          </cell>
        </row>
        <row r="189">
          <cell r="A189" t="str">
            <v/>
          </cell>
          <cell r="B189">
            <v>0</v>
          </cell>
          <cell r="C189">
            <v>0</v>
          </cell>
          <cell r="D189">
            <v>0</v>
          </cell>
          <cell r="E189">
            <v>0</v>
          </cell>
          <cell r="F189">
            <v>0</v>
          </cell>
          <cell r="G189">
            <v>0</v>
          </cell>
          <cell r="H189">
            <v>0</v>
          </cell>
        </row>
        <row r="190">
          <cell r="A190" t="str">
            <v/>
          </cell>
          <cell r="B190">
            <v>0</v>
          </cell>
          <cell r="C190">
            <v>0</v>
          </cell>
          <cell r="D190">
            <v>0</v>
          </cell>
          <cell r="E190">
            <v>0</v>
          </cell>
          <cell r="F190">
            <v>0</v>
          </cell>
          <cell r="G190">
            <v>0</v>
          </cell>
          <cell r="H190">
            <v>0</v>
          </cell>
        </row>
        <row r="191">
          <cell r="A191" t="str">
            <v/>
          </cell>
          <cell r="B191">
            <v>0</v>
          </cell>
          <cell r="C191">
            <v>0</v>
          </cell>
          <cell r="D191">
            <v>0</v>
          </cell>
          <cell r="E191">
            <v>0</v>
          </cell>
          <cell r="F191">
            <v>0</v>
          </cell>
          <cell r="G191">
            <v>0</v>
          </cell>
          <cell r="H191">
            <v>0</v>
          </cell>
        </row>
        <row r="192">
          <cell r="A192" t="str">
            <v/>
          </cell>
          <cell r="B192">
            <v>0</v>
          </cell>
          <cell r="C192">
            <v>0</v>
          </cell>
          <cell r="D192">
            <v>0</v>
          </cell>
          <cell r="E192">
            <v>0</v>
          </cell>
          <cell r="F192">
            <v>0</v>
          </cell>
          <cell r="G192">
            <v>0</v>
          </cell>
          <cell r="H192">
            <v>0</v>
          </cell>
        </row>
        <row r="193">
          <cell r="A193" t="str">
            <v/>
          </cell>
          <cell r="B193">
            <v>0</v>
          </cell>
          <cell r="C193">
            <v>0</v>
          </cell>
          <cell r="D193">
            <v>0</v>
          </cell>
          <cell r="E193">
            <v>0</v>
          </cell>
          <cell r="F193">
            <v>0</v>
          </cell>
          <cell r="G193">
            <v>0</v>
          </cell>
          <cell r="H193">
            <v>0</v>
          </cell>
        </row>
        <row r="194">
          <cell r="A194" t="str">
            <v/>
          </cell>
          <cell r="B194">
            <v>0</v>
          </cell>
          <cell r="C194">
            <v>0</v>
          </cell>
          <cell r="D194">
            <v>0</v>
          </cell>
          <cell r="E194">
            <v>0</v>
          </cell>
          <cell r="F194">
            <v>0</v>
          </cell>
          <cell r="G194">
            <v>0</v>
          </cell>
          <cell r="H194">
            <v>0</v>
          </cell>
        </row>
        <row r="195">
          <cell r="A195" t="str">
            <v/>
          </cell>
          <cell r="B195">
            <v>0</v>
          </cell>
          <cell r="C195">
            <v>0</v>
          </cell>
          <cell r="D195">
            <v>0</v>
          </cell>
          <cell r="E195">
            <v>0</v>
          </cell>
          <cell r="F195">
            <v>0</v>
          </cell>
          <cell r="G195">
            <v>0</v>
          </cell>
          <cell r="H195">
            <v>0</v>
          </cell>
        </row>
        <row r="196">
          <cell r="A196" t="str">
            <v/>
          </cell>
          <cell r="B196">
            <v>0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H196">
            <v>0</v>
          </cell>
        </row>
        <row r="197">
          <cell r="A197" t="str">
            <v/>
          </cell>
          <cell r="B197">
            <v>0</v>
          </cell>
          <cell r="C197">
            <v>0</v>
          </cell>
          <cell r="D197">
            <v>0</v>
          </cell>
          <cell r="E197">
            <v>0</v>
          </cell>
          <cell r="F197">
            <v>0</v>
          </cell>
          <cell r="G197">
            <v>0</v>
          </cell>
          <cell r="H197">
            <v>0</v>
          </cell>
        </row>
        <row r="198">
          <cell r="A198" t="str">
            <v/>
          </cell>
          <cell r="B198">
            <v>0</v>
          </cell>
          <cell r="C198">
            <v>0</v>
          </cell>
          <cell r="D198">
            <v>0</v>
          </cell>
          <cell r="E198">
            <v>0</v>
          </cell>
          <cell r="F198">
            <v>0</v>
          </cell>
          <cell r="G198">
            <v>0</v>
          </cell>
          <cell r="H198">
            <v>0</v>
          </cell>
        </row>
        <row r="199">
          <cell r="A199" t="str">
            <v/>
          </cell>
          <cell r="B199">
            <v>0</v>
          </cell>
          <cell r="C199">
            <v>0</v>
          </cell>
          <cell r="D199">
            <v>0</v>
          </cell>
          <cell r="E199">
            <v>0</v>
          </cell>
          <cell r="F199">
            <v>0</v>
          </cell>
          <cell r="G199">
            <v>0</v>
          </cell>
          <cell r="H199">
            <v>0</v>
          </cell>
        </row>
        <row r="200">
          <cell r="A200" t="str">
            <v/>
          </cell>
          <cell r="B200">
            <v>0</v>
          </cell>
          <cell r="C200">
            <v>0</v>
          </cell>
          <cell r="D200">
            <v>0</v>
          </cell>
          <cell r="E200">
            <v>0</v>
          </cell>
          <cell r="F200">
            <v>0</v>
          </cell>
          <cell r="G200">
            <v>0</v>
          </cell>
          <cell r="H200">
            <v>0</v>
          </cell>
        </row>
        <row r="201">
          <cell r="A201" t="str">
            <v/>
          </cell>
          <cell r="B201">
            <v>0</v>
          </cell>
          <cell r="C201">
            <v>0</v>
          </cell>
          <cell r="D201">
            <v>0</v>
          </cell>
          <cell r="E201">
            <v>0</v>
          </cell>
          <cell r="F201">
            <v>0</v>
          </cell>
          <cell r="G201">
            <v>0</v>
          </cell>
          <cell r="H201">
            <v>0</v>
          </cell>
        </row>
        <row r="202">
          <cell r="A202" t="str">
            <v/>
          </cell>
          <cell r="B202">
            <v>0</v>
          </cell>
          <cell r="C202">
            <v>0</v>
          </cell>
          <cell r="D202">
            <v>0</v>
          </cell>
          <cell r="E202">
            <v>0</v>
          </cell>
          <cell r="F202">
            <v>0</v>
          </cell>
          <cell r="G202">
            <v>0</v>
          </cell>
          <cell r="H202">
            <v>0</v>
          </cell>
        </row>
        <row r="203">
          <cell r="A203" t="str">
            <v/>
          </cell>
          <cell r="B203">
            <v>0</v>
          </cell>
          <cell r="C203">
            <v>0</v>
          </cell>
          <cell r="D203">
            <v>0</v>
          </cell>
          <cell r="E203">
            <v>0</v>
          </cell>
          <cell r="F203">
            <v>0</v>
          </cell>
          <cell r="G203">
            <v>0</v>
          </cell>
          <cell r="H203">
            <v>0</v>
          </cell>
        </row>
        <row r="204">
          <cell r="A204" t="str">
            <v/>
          </cell>
          <cell r="B204">
            <v>0</v>
          </cell>
          <cell r="C204">
            <v>0</v>
          </cell>
          <cell r="D204">
            <v>0</v>
          </cell>
          <cell r="E204">
            <v>0</v>
          </cell>
          <cell r="F204">
            <v>0</v>
          </cell>
          <cell r="G204">
            <v>0</v>
          </cell>
          <cell r="H204">
            <v>0</v>
          </cell>
        </row>
        <row r="205">
          <cell r="A205" t="str">
            <v/>
          </cell>
          <cell r="B205">
            <v>0</v>
          </cell>
          <cell r="C205">
            <v>0</v>
          </cell>
          <cell r="D205">
            <v>0</v>
          </cell>
          <cell r="E205">
            <v>0</v>
          </cell>
          <cell r="F205">
            <v>0</v>
          </cell>
          <cell r="G205">
            <v>0</v>
          </cell>
          <cell r="H205">
            <v>0</v>
          </cell>
        </row>
        <row r="206">
          <cell r="A206" t="str">
            <v/>
          </cell>
          <cell r="B206">
            <v>0</v>
          </cell>
          <cell r="C206">
            <v>0</v>
          </cell>
          <cell r="D206">
            <v>0</v>
          </cell>
          <cell r="E206">
            <v>0</v>
          </cell>
          <cell r="F206">
            <v>0</v>
          </cell>
          <cell r="G206">
            <v>0</v>
          </cell>
          <cell r="H206">
            <v>0</v>
          </cell>
        </row>
        <row r="207">
          <cell r="A207" t="str">
            <v/>
          </cell>
          <cell r="B207">
            <v>0</v>
          </cell>
          <cell r="C207">
            <v>0</v>
          </cell>
          <cell r="D207">
            <v>0</v>
          </cell>
          <cell r="E207">
            <v>0</v>
          </cell>
          <cell r="F207">
            <v>0</v>
          </cell>
          <cell r="G207">
            <v>0</v>
          </cell>
          <cell r="H207">
            <v>0</v>
          </cell>
        </row>
        <row r="208">
          <cell r="A208" t="str">
            <v/>
          </cell>
          <cell r="B208">
            <v>0</v>
          </cell>
          <cell r="C208">
            <v>0</v>
          </cell>
          <cell r="D208">
            <v>0</v>
          </cell>
          <cell r="E208">
            <v>0</v>
          </cell>
          <cell r="F208">
            <v>0</v>
          </cell>
          <cell r="G208">
            <v>0</v>
          </cell>
          <cell r="H208">
            <v>0</v>
          </cell>
        </row>
        <row r="209">
          <cell r="A209" t="str">
            <v/>
          </cell>
          <cell r="B209">
            <v>0</v>
          </cell>
          <cell r="C209">
            <v>0</v>
          </cell>
          <cell r="D209">
            <v>0</v>
          </cell>
          <cell r="E209">
            <v>0</v>
          </cell>
          <cell r="F209">
            <v>0</v>
          </cell>
          <cell r="G209">
            <v>0</v>
          </cell>
          <cell r="H209">
            <v>0</v>
          </cell>
        </row>
        <row r="210">
          <cell r="A210" t="str">
            <v/>
          </cell>
          <cell r="B210">
            <v>0</v>
          </cell>
          <cell r="C210">
            <v>0</v>
          </cell>
          <cell r="D210">
            <v>0</v>
          </cell>
          <cell r="E210">
            <v>0</v>
          </cell>
          <cell r="F210">
            <v>0</v>
          </cell>
          <cell r="G210">
            <v>0</v>
          </cell>
          <cell r="H210">
            <v>0</v>
          </cell>
        </row>
        <row r="211">
          <cell r="A211" t="str">
            <v/>
          </cell>
          <cell r="B211">
            <v>0</v>
          </cell>
          <cell r="C211">
            <v>0</v>
          </cell>
          <cell r="D211">
            <v>0</v>
          </cell>
          <cell r="E211">
            <v>0</v>
          </cell>
          <cell r="F211">
            <v>0</v>
          </cell>
          <cell r="G211">
            <v>0</v>
          </cell>
          <cell r="H211">
            <v>0</v>
          </cell>
        </row>
        <row r="212">
          <cell r="A212" t="str">
            <v/>
          </cell>
          <cell r="B212">
            <v>0</v>
          </cell>
          <cell r="C212">
            <v>0</v>
          </cell>
          <cell r="D212">
            <v>0</v>
          </cell>
          <cell r="E212">
            <v>0</v>
          </cell>
          <cell r="F212">
            <v>0</v>
          </cell>
          <cell r="G212">
            <v>0</v>
          </cell>
          <cell r="H212">
            <v>0</v>
          </cell>
        </row>
        <row r="213">
          <cell r="A213" t="str">
            <v/>
          </cell>
          <cell r="B213">
            <v>0</v>
          </cell>
          <cell r="C213">
            <v>0</v>
          </cell>
          <cell r="D213">
            <v>0</v>
          </cell>
          <cell r="E213">
            <v>0</v>
          </cell>
          <cell r="F213">
            <v>0</v>
          </cell>
          <cell r="G213">
            <v>0</v>
          </cell>
          <cell r="H213">
            <v>0</v>
          </cell>
        </row>
        <row r="214">
          <cell r="A214" t="str">
            <v/>
          </cell>
          <cell r="B214">
            <v>0</v>
          </cell>
          <cell r="C214">
            <v>0</v>
          </cell>
          <cell r="D214">
            <v>0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</row>
        <row r="215">
          <cell r="A215" t="str">
            <v/>
          </cell>
          <cell r="B215">
            <v>0</v>
          </cell>
          <cell r="C215">
            <v>0</v>
          </cell>
          <cell r="D215">
            <v>0</v>
          </cell>
          <cell r="E215">
            <v>0</v>
          </cell>
          <cell r="F215">
            <v>0</v>
          </cell>
          <cell r="G215">
            <v>0</v>
          </cell>
          <cell r="H215">
            <v>0</v>
          </cell>
        </row>
        <row r="216">
          <cell r="A216" t="str">
            <v/>
          </cell>
          <cell r="B216">
            <v>0</v>
          </cell>
          <cell r="C216">
            <v>0</v>
          </cell>
          <cell r="D216">
            <v>0</v>
          </cell>
          <cell r="E216">
            <v>0</v>
          </cell>
          <cell r="F216">
            <v>0</v>
          </cell>
          <cell r="G216">
            <v>0</v>
          </cell>
          <cell r="H216">
            <v>0</v>
          </cell>
        </row>
        <row r="217">
          <cell r="A217" t="str">
            <v/>
          </cell>
          <cell r="B217">
            <v>0</v>
          </cell>
          <cell r="C217">
            <v>0</v>
          </cell>
          <cell r="D217">
            <v>0</v>
          </cell>
          <cell r="E217">
            <v>0</v>
          </cell>
          <cell r="F217">
            <v>0</v>
          </cell>
          <cell r="G217">
            <v>0</v>
          </cell>
          <cell r="H217">
            <v>0</v>
          </cell>
        </row>
        <row r="218">
          <cell r="A218" t="str">
            <v/>
          </cell>
          <cell r="B218">
            <v>0</v>
          </cell>
          <cell r="C218">
            <v>0</v>
          </cell>
          <cell r="D218">
            <v>0</v>
          </cell>
          <cell r="E218">
            <v>0</v>
          </cell>
          <cell r="F218">
            <v>0</v>
          </cell>
          <cell r="G218">
            <v>0</v>
          </cell>
          <cell r="H218">
            <v>0</v>
          </cell>
        </row>
        <row r="219">
          <cell r="A219" t="str">
            <v/>
          </cell>
          <cell r="B219">
            <v>0</v>
          </cell>
          <cell r="C219">
            <v>0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</row>
        <row r="220">
          <cell r="A220" t="str">
            <v/>
          </cell>
          <cell r="B220">
            <v>0</v>
          </cell>
          <cell r="C220">
            <v>0</v>
          </cell>
          <cell r="D220">
            <v>0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</row>
        <row r="221">
          <cell r="A221" t="str">
            <v/>
          </cell>
          <cell r="B221">
            <v>0</v>
          </cell>
          <cell r="C221">
            <v>0</v>
          </cell>
          <cell r="D221">
            <v>0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</row>
        <row r="222">
          <cell r="A222" t="str">
            <v/>
          </cell>
          <cell r="B222">
            <v>0</v>
          </cell>
          <cell r="C222">
            <v>0</v>
          </cell>
          <cell r="D222">
            <v>0</v>
          </cell>
          <cell r="E222">
            <v>0</v>
          </cell>
          <cell r="F222">
            <v>0</v>
          </cell>
          <cell r="G222">
            <v>0</v>
          </cell>
          <cell r="H222">
            <v>0</v>
          </cell>
        </row>
        <row r="223">
          <cell r="A223" t="str">
            <v/>
          </cell>
          <cell r="B223">
            <v>0</v>
          </cell>
          <cell r="C223">
            <v>0</v>
          </cell>
          <cell r="D223">
            <v>0</v>
          </cell>
          <cell r="E223">
            <v>0</v>
          </cell>
          <cell r="F223">
            <v>0</v>
          </cell>
          <cell r="G223">
            <v>0</v>
          </cell>
          <cell r="H223">
            <v>0</v>
          </cell>
        </row>
        <row r="224">
          <cell r="A224" t="str">
            <v/>
          </cell>
          <cell r="B224">
            <v>0</v>
          </cell>
          <cell r="C224">
            <v>0</v>
          </cell>
          <cell r="D224">
            <v>0</v>
          </cell>
          <cell r="E224">
            <v>0</v>
          </cell>
          <cell r="F224">
            <v>0</v>
          </cell>
          <cell r="G224">
            <v>0</v>
          </cell>
          <cell r="H224">
            <v>0</v>
          </cell>
        </row>
        <row r="225">
          <cell r="A225" t="str">
            <v/>
          </cell>
          <cell r="B225">
            <v>0</v>
          </cell>
          <cell r="C225">
            <v>0</v>
          </cell>
          <cell r="D225">
            <v>0</v>
          </cell>
          <cell r="E225">
            <v>0</v>
          </cell>
          <cell r="F225">
            <v>0</v>
          </cell>
          <cell r="G225">
            <v>0</v>
          </cell>
          <cell r="H225">
            <v>0</v>
          </cell>
        </row>
        <row r="226">
          <cell r="A226" t="str">
            <v/>
          </cell>
          <cell r="B226">
            <v>0</v>
          </cell>
          <cell r="C226">
            <v>0</v>
          </cell>
          <cell r="D226">
            <v>0</v>
          </cell>
          <cell r="E226">
            <v>0</v>
          </cell>
          <cell r="F226">
            <v>0</v>
          </cell>
          <cell r="G226">
            <v>0</v>
          </cell>
          <cell r="H226">
            <v>0</v>
          </cell>
        </row>
        <row r="227">
          <cell r="A227" t="str">
            <v/>
          </cell>
          <cell r="B227">
            <v>0</v>
          </cell>
          <cell r="C227">
            <v>0</v>
          </cell>
          <cell r="D227">
            <v>0</v>
          </cell>
          <cell r="E227">
            <v>0</v>
          </cell>
          <cell r="F227">
            <v>0</v>
          </cell>
          <cell r="G227">
            <v>0</v>
          </cell>
          <cell r="H227">
            <v>0</v>
          </cell>
        </row>
        <row r="228">
          <cell r="A228" t="str">
            <v/>
          </cell>
          <cell r="B228">
            <v>0</v>
          </cell>
          <cell r="C228">
            <v>0</v>
          </cell>
          <cell r="D228">
            <v>0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</row>
        <row r="229">
          <cell r="A229" t="str">
            <v/>
          </cell>
          <cell r="B229">
            <v>0</v>
          </cell>
          <cell r="C229">
            <v>0</v>
          </cell>
          <cell r="D229">
            <v>0</v>
          </cell>
          <cell r="E229">
            <v>0</v>
          </cell>
          <cell r="F229">
            <v>0</v>
          </cell>
          <cell r="G229">
            <v>0</v>
          </cell>
          <cell r="H229">
            <v>0</v>
          </cell>
        </row>
        <row r="230">
          <cell r="A230" t="str">
            <v/>
          </cell>
          <cell r="B230">
            <v>0</v>
          </cell>
          <cell r="C230">
            <v>0</v>
          </cell>
          <cell r="D230">
            <v>0</v>
          </cell>
          <cell r="E230">
            <v>0</v>
          </cell>
          <cell r="F230">
            <v>0</v>
          </cell>
          <cell r="G230">
            <v>0</v>
          </cell>
          <cell r="H230">
            <v>0</v>
          </cell>
        </row>
        <row r="231">
          <cell r="A231" t="str">
            <v/>
          </cell>
          <cell r="B231">
            <v>0</v>
          </cell>
          <cell r="C231">
            <v>0</v>
          </cell>
          <cell r="D231">
            <v>0</v>
          </cell>
          <cell r="E231">
            <v>0</v>
          </cell>
          <cell r="F231">
            <v>0</v>
          </cell>
          <cell r="G231">
            <v>0</v>
          </cell>
          <cell r="H231">
            <v>0</v>
          </cell>
        </row>
        <row r="232">
          <cell r="A232" t="str">
            <v/>
          </cell>
          <cell r="B232">
            <v>0</v>
          </cell>
          <cell r="C232">
            <v>0</v>
          </cell>
          <cell r="D232">
            <v>0</v>
          </cell>
          <cell r="E232">
            <v>0</v>
          </cell>
          <cell r="F232">
            <v>0</v>
          </cell>
          <cell r="G232">
            <v>0</v>
          </cell>
          <cell r="H232">
            <v>0</v>
          </cell>
        </row>
        <row r="233">
          <cell r="A233" t="str">
            <v/>
          </cell>
          <cell r="B233">
            <v>0</v>
          </cell>
          <cell r="C233">
            <v>0</v>
          </cell>
          <cell r="D233">
            <v>0</v>
          </cell>
          <cell r="E233">
            <v>0</v>
          </cell>
          <cell r="F233">
            <v>0</v>
          </cell>
          <cell r="G233">
            <v>0</v>
          </cell>
          <cell r="H233">
            <v>0</v>
          </cell>
        </row>
        <row r="234">
          <cell r="A234" t="str">
            <v/>
          </cell>
          <cell r="B234">
            <v>0</v>
          </cell>
          <cell r="C234">
            <v>0</v>
          </cell>
          <cell r="D234">
            <v>0</v>
          </cell>
          <cell r="E234">
            <v>0</v>
          </cell>
          <cell r="F234">
            <v>0</v>
          </cell>
          <cell r="G234">
            <v>0</v>
          </cell>
          <cell r="H234">
            <v>0</v>
          </cell>
        </row>
        <row r="235">
          <cell r="A235" t="str">
            <v/>
          </cell>
          <cell r="B235">
            <v>0</v>
          </cell>
          <cell r="C235">
            <v>0</v>
          </cell>
          <cell r="D235">
            <v>0</v>
          </cell>
          <cell r="E235">
            <v>0</v>
          </cell>
          <cell r="F235">
            <v>0</v>
          </cell>
          <cell r="G235">
            <v>0</v>
          </cell>
          <cell r="H235">
            <v>0</v>
          </cell>
        </row>
        <row r="236">
          <cell r="A236" t="str">
            <v/>
          </cell>
          <cell r="B236">
            <v>0</v>
          </cell>
          <cell r="C236">
            <v>0</v>
          </cell>
          <cell r="D236">
            <v>0</v>
          </cell>
          <cell r="E236">
            <v>0</v>
          </cell>
          <cell r="F236">
            <v>0</v>
          </cell>
          <cell r="G236">
            <v>0</v>
          </cell>
          <cell r="H236">
            <v>0</v>
          </cell>
        </row>
        <row r="237">
          <cell r="A237" t="str">
            <v/>
          </cell>
          <cell r="B237">
            <v>0</v>
          </cell>
          <cell r="C237">
            <v>0</v>
          </cell>
          <cell r="D237">
            <v>0</v>
          </cell>
          <cell r="E237">
            <v>0</v>
          </cell>
          <cell r="F237">
            <v>0</v>
          </cell>
          <cell r="G237">
            <v>0</v>
          </cell>
          <cell r="H237">
            <v>0</v>
          </cell>
        </row>
        <row r="238">
          <cell r="A238" t="str">
            <v/>
          </cell>
          <cell r="B238">
            <v>0</v>
          </cell>
          <cell r="C238">
            <v>0</v>
          </cell>
          <cell r="D238">
            <v>0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</row>
        <row r="239">
          <cell r="A239" t="str">
            <v/>
          </cell>
          <cell r="B239">
            <v>0</v>
          </cell>
          <cell r="C239">
            <v>0</v>
          </cell>
          <cell r="D239">
            <v>0</v>
          </cell>
          <cell r="E239">
            <v>0</v>
          </cell>
          <cell r="F239">
            <v>0</v>
          </cell>
          <cell r="G239">
            <v>0</v>
          </cell>
          <cell r="H239">
            <v>0</v>
          </cell>
        </row>
        <row r="240">
          <cell r="A240" t="str">
            <v/>
          </cell>
          <cell r="B240">
            <v>0</v>
          </cell>
          <cell r="C240">
            <v>0</v>
          </cell>
          <cell r="D240">
            <v>0</v>
          </cell>
          <cell r="E240">
            <v>0</v>
          </cell>
          <cell r="F240">
            <v>0</v>
          </cell>
          <cell r="G240">
            <v>0</v>
          </cell>
          <cell r="H240">
            <v>0</v>
          </cell>
        </row>
        <row r="241">
          <cell r="A241" t="str">
            <v/>
          </cell>
          <cell r="B241">
            <v>0</v>
          </cell>
          <cell r="C241">
            <v>0</v>
          </cell>
          <cell r="D241">
            <v>0</v>
          </cell>
          <cell r="E241">
            <v>0</v>
          </cell>
          <cell r="F241">
            <v>0</v>
          </cell>
          <cell r="G241">
            <v>0</v>
          </cell>
          <cell r="H241">
            <v>0</v>
          </cell>
        </row>
        <row r="242">
          <cell r="A242" t="str">
            <v/>
          </cell>
          <cell r="B242">
            <v>0</v>
          </cell>
          <cell r="C242">
            <v>0</v>
          </cell>
          <cell r="D242">
            <v>0</v>
          </cell>
          <cell r="E242">
            <v>0</v>
          </cell>
          <cell r="F242">
            <v>0</v>
          </cell>
          <cell r="G242">
            <v>0</v>
          </cell>
          <cell r="H242">
            <v>0</v>
          </cell>
        </row>
        <row r="243">
          <cell r="A243" t="str">
            <v/>
          </cell>
          <cell r="B243">
            <v>0</v>
          </cell>
          <cell r="C243">
            <v>0</v>
          </cell>
          <cell r="D243">
            <v>0</v>
          </cell>
          <cell r="E243">
            <v>0</v>
          </cell>
          <cell r="F243">
            <v>0</v>
          </cell>
          <cell r="G243">
            <v>0</v>
          </cell>
          <cell r="H243">
            <v>0</v>
          </cell>
        </row>
        <row r="244">
          <cell r="A244" t="str">
            <v/>
          </cell>
          <cell r="B244">
            <v>0</v>
          </cell>
          <cell r="C244">
            <v>0</v>
          </cell>
          <cell r="D244">
            <v>0</v>
          </cell>
          <cell r="E244">
            <v>0</v>
          </cell>
          <cell r="F244">
            <v>0</v>
          </cell>
          <cell r="G244">
            <v>0</v>
          </cell>
          <cell r="H244">
            <v>0</v>
          </cell>
        </row>
        <row r="245">
          <cell r="A245" t="str">
            <v/>
          </cell>
          <cell r="B245">
            <v>0</v>
          </cell>
          <cell r="C245">
            <v>0</v>
          </cell>
          <cell r="D245">
            <v>0</v>
          </cell>
          <cell r="E245">
            <v>0</v>
          </cell>
          <cell r="F245">
            <v>0</v>
          </cell>
          <cell r="G245">
            <v>0</v>
          </cell>
          <cell r="H245">
            <v>0</v>
          </cell>
        </row>
        <row r="246">
          <cell r="A246" t="str">
            <v/>
          </cell>
          <cell r="B246">
            <v>0</v>
          </cell>
          <cell r="C246">
            <v>0</v>
          </cell>
          <cell r="D246">
            <v>0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</row>
        <row r="247">
          <cell r="A247" t="str">
            <v/>
          </cell>
          <cell r="B247">
            <v>0</v>
          </cell>
          <cell r="C247">
            <v>0</v>
          </cell>
          <cell r="D247">
            <v>0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</row>
        <row r="248">
          <cell r="A248" t="str">
            <v/>
          </cell>
          <cell r="B248">
            <v>0</v>
          </cell>
          <cell r="C248">
            <v>0</v>
          </cell>
          <cell r="D248">
            <v>0</v>
          </cell>
          <cell r="E248">
            <v>0</v>
          </cell>
          <cell r="F248">
            <v>0</v>
          </cell>
          <cell r="G248">
            <v>0</v>
          </cell>
          <cell r="H248">
            <v>0</v>
          </cell>
        </row>
        <row r="249">
          <cell r="A249" t="str">
            <v/>
          </cell>
          <cell r="B249">
            <v>0</v>
          </cell>
          <cell r="C249">
            <v>0</v>
          </cell>
          <cell r="D249">
            <v>0</v>
          </cell>
          <cell r="E249">
            <v>0</v>
          </cell>
          <cell r="F249">
            <v>0</v>
          </cell>
          <cell r="G249">
            <v>0</v>
          </cell>
          <cell r="H249">
            <v>0</v>
          </cell>
        </row>
        <row r="250">
          <cell r="A250" t="str">
            <v/>
          </cell>
          <cell r="B250">
            <v>0</v>
          </cell>
          <cell r="C250">
            <v>0</v>
          </cell>
          <cell r="D250">
            <v>0</v>
          </cell>
          <cell r="E250">
            <v>0</v>
          </cell>
          <cell r="F250">
            <v>0</v>
          </cell>
          <cell r="G250">
            <v>0</v>
          </cell>
          <cell r="H250">
            <v>0</v>
          </cell>
        </row>
        <row r="251">
          <cell r="A251" t="str">
            <v/>
          </cell>
          <cell r="B251">
            <v>0</v>
          </cell>
          <cell r="C251">
            <v>0</v>
          </cell>
          <cell r="D251">
            <v>0</v>
          </cell>
          <cell r="E251">
            <v>0</v>
          </cell>
          <cell r="F251">
            <v>0</v>
          </cell>
          <cell r="G251">
            <v>0</v>
          </cell>
          <cell r="H251">
            <v>0</v>
          </cell>
        </row>
        <row r="252">
          <cell r="A252" t="str">
            <v/>
          </cell>
          <cell r="B252">
            <v>0</v>
          </cell>
          <cell r="C252">
            <v>0</v>
          </cell>
          <cell r="D252">
            <v>0</v>
          </cell>
          <cell r="E252">
            <v>0</v>
          </cell>
          <cell r="F252">
            <v>0</v>
          </cell>
          <cell r="G252">
            <v>0</v>
          </cell>
          <cell r="H252">
            <v>0</v>
          </cell>
        </row>
        <row r="253">
          <cell r="A253" t="str">
            <v/>
          </cell>
          <cell r="B253">
            <v>0</v>
          </cell>
          <cell r="C253">
            <v>0</v>
          </cell>
          <cell r="D253">
            <v>0</v>
          </cell>
          <cell r="E253">
            <v>0</v>
          </cell>
          <cell r="F253">
            <v>0</v>
          </cell>
          <cell r="G253">
            <v>0</v>
          </cell>
          <cell r="H253">
            <v>0</v>
          </cell>
        </row>
        <row r="254">
          <cell r="A254" t="str">
            <v/>
          </cell>
          <cell r="B254">
            <v>0</v>
          </cell>
          <cell r="C254">
            <v>0</v>
          </cell>
          <cell r="D254">
            <v>0</v>
          </cell>
          <cell r="E254">
            <v>0</v>
          </cell>
          <cell r="F254">
            <v>0</v>
          </cell>
          <cell r="G254">
            <v>0</v>
          </cell>
          <cell r="H254">
            <v>0</v>
          </cell>
        </row>
        <row r="255">
          <cell r="A255" t="str">
            <v/>
          </cell>
          <cell r="B255">
            <v>0</v>
          </cell>
          <cell r="C255">
            <v>0</v>
          </cell>
          <cell r="D255">
            <v>0</v>
          </cell>
          <cell r="E255">
            <v>0</v>
          </cell>
          <cell r="F255">
            <v>0</v>
          </cell>
          <cell r="G255">
            <v>0</v>
          </cell>
          <cell r="H255">
            <v>0</v>
          </cell>
        </row>
        <row r="256">
          <cell r="A256" t="str">
            <v/>
          </cell>
          <cell r="B256">
            <v>0</v>
          </cell>
          <cell r="C256">
            <v>0</v>
          </cell>
          <cell r="D256">
            <v>0</v>
          </cell>
          <cell r="E256">
            <v>0</v>
          </cell>
          <cell r="F256">
            <v>0</v>
          </cell>
          <cell r="G256">
            <v>0</v>
          </cell>
          <cell r="H256">
            <v>0</v>
          </cell>
        </row>
        <row r="257">
          <cell r="A257" t="str">
            <v/>
          </cell>
          <cell r="B257">
            <v>0</v>
          </cell>
          <cell r="C257">
            <v>0</v>
          </cell>
          <cell r="D257">
            <v>0</v>
          </cell>
          <cell r="E257">
            <v>0</v>
          </cell>
          <cell r="F257">
            <v>0</v>
          </cell>
          <cell r="G257">
            <v>0</v>
          </cell>
          <cell r="H257">
            <v>0</v>
          </cell>
        </row>
        <row r="258">
          <cell r="A258" t="str">
            <v/>
          </cell>
          <cell r="B258">
            <v>0</v>
          </cell>
          <cell r="C258">
            <v>0</v>
          </cell>
          <cell r="D258">
            <v>0</v>
          </cell>
          <cell r="E258">
            <v>0</v>
          </cell>
          <cell r="F258">
            <v>0</v>
          </cell>
          <cell r="G258">
            <v>0</v>
          </cell>
          <cell r="H258">
            <v>0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uote Sheet"/>
      <sheetName val="example"/>
      <sheetName val="a"/>
      <sheetName val="Data"/>
      <sheetName val="BBB"/>
      <sheetName val="Amazon"/>
      <sheetName val="Mapping"/>
    </sheetNames>
    <sheetDataSet>
      <sheetData sheetId="0" refreshError="1"/>
      <sheetData sheetId="1" refreshError="1"/>
      <sheetData sheetId="2" refreshError="1">
        <row r="10">
          <cell r="A10" t="str">
            <v>China (Port Specific)</v>
          </cell>
        </row>
        <row r="11">
          <cell r="A11" t="str">
            <v xml:space="preserve">Xingang     </v>
          </cell>
          <cell r="B11">
            <v>1.0808897876643073</v>
          </cell>
        </row>
        <row r="12">
          <cell r="A12" t="str">
            <v xml:space="preserve">Ningbo     </v>
          </cell>
          <cell r="B12">
            <v>1.0626895854398382</v>
          </cell>
        </row>
        <row r="13">
          <cell r="A13" t="str">
            <v xml:space="preserve">Fuzhou     </v>
          </cell>
          <cell r="B13">
            <v>1.0303336703741153</v>
          </cell>
        </row>
        <row r="14">
          <cell r="A14" t="str">
            <v xml:space="preserve">Dalian     </v>
          </cell>
          <cell r="B14">
            <v>1.0728008088978767</v>
          </cell>
        </row>
        <row r="15">
          <cell r="A15" t="str">
            <v xml:space="preserve">Qingdao     </v>
          </cell>
          <cell r="B15">
            <v>1.0207280080889787</v>
          </cell>
        </row>
        <row r="16">
          <cell r="A16" t="str">
            <v xml:space="preserve">Shanghai     </v>
          </cell>
          <cell r="B16">
            <v>1.0267947421638017</v>
          </cell>
        </row>
        <row r="17">
          <cell r="A17" t="str">
            <v xml:space="preserve">Tianjin     </v>
          </cell>
          <cell r="B17">
            <v>1.0808897876643073</v>
          </cell>
        </row>
        <row r="18">
          <cell r="A18" t="str">
            <v xml:space="preserve">Xiamen     </v>
          </cell>
          <cell r="B18">
            <v>1.0925176946410515</v>
          </cell>
        </row>
        <row r="19">
          <cell r="A19" t="str">
            <v xml:space="preserve">Shenzhen/Yantian     </v>
          </cell>
          <cell r="B19">
            <v>0.91961577350859458</v>
          </cell>
        </row>
        <row r="20">
          <cell r="A20" t="str">
            <v>Hong Kong</v>
          </cell>
          <cell r="B20">
            <v>0.93124368048533868</v>
          </cell>
        </row>
        <row r="21">
          <cell r="A21" t="str">
            <v>Indonesia</v>
          </cell>
          <cell r="B21">
            <v>1.1051567239635995</v>
          </cell>
        </row>
        <row r="22">
          <cell r="A22" t="str">
            <v>Korea</v>
          </cell>
          <cell r="B22">
            <v>0.91506572295247723</v>
          </cell>
        </row>
        <row r="23">
          <cell r="A23" t="str">
            <v>Macau</v>
          </cell>
          <cell r="B23">
            <v>1.2305358948432761</v>
          </cell>
        </row>
        <row r="24">
          <cell r="A24" t="str">
            <v>Malaysia (Port Specific)</v>
          </cell>
        </row>
        <row r="25">
          <cell r="A25" t="str">
            <v xml:space="preserve">Bintulu  </v>
          </cell>
          <cell r="B25">
            <v>1.3099089989888777</v>
          </cell>
        </row>
        <row r="26">
          <cell r="A26" t="str">
            <v xml:space="preserve">Penang     </v>
          </cell>
          <cell r="B26">
            <v>1.0530839231547018</v>
          </cell>
        </row>
        <row r="27">
          <cell r="A27" t="str">
            <v xml:space="preserve">Kelang     </v>
          </cell>
          <cell r="B27">
            <v>1.0626895854398382</v>
          </cell>
        </row>
        <row r="28">
          <cell r="A28" t="str">
            <v xml:space="preserve">Pasir Gudang     </v>
          </cell>
          <cell r="B28">
            <v>1.0844287158746209</v>
          </cell>
        </row>
        <row r="29">
          <cell r="A29" t="str">
            <v>Philippines</v>
          </cell>
          <cell r="B29">
            <v>1.0546006066734075</v>
          </cell>
        </row>
        <row r="30">
          <cell r="A30" t="str">
            <v>Singapore</v>
          </cell>
          <cell r="B30">
            <v>1.0197168857431749</v>
          </cell>
        </row>
        <row r="31">
          <cell r="A31" t="str">
            <v>Taiwan (Port Specific)</v>
          </cell>
          <cell r="B31">
            <v>0</v>
          </cell>
        </row>
        <row r="32">
          <cell r="A32" t="str">
            <v xml:space="preserve">Kaoshiung     </v>
          </cell>
          <cell r="B32">
            <v>0.92922143579373107</v>
          </cell>
        </row>
        <row r="33">
          <cell r="A33" t="str">
            <v xml:space="preserve">Keelung     </v>
          </cell>
          <cell r="B33">
            <v>0.95449949443882709</v>
          </cell>
        </row>
        <row r="34">
          <cell r="A34" t="str">
            <v xml:space="preserve">Taichung     </v>
          </cell>
          <cell r="B34">
            <v>0.95449949443882709</v>
          </cell>
        </row>
        <row r="35">
          <cell r="A35" t="str">
            <v>Vietnam</v>
          </cell>
          <cell r="B35">
            <v>1.2568250758341759</v>
          </cell>
        </row>
      </sheetData>
      <sheetData sheetId="3" refreshError="1"/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T3"/>
  <sheetViews>
    <sheetView tabSelected="1" zoomScale="80" zoomScaleNormal="80" workbookViewId="0">
      <selection activeCell="E16" sqref="E16"/>
    </sheetView>
  </sheetViews>
  <sheetFormatPr defaultColWidth="9.28515625" defaultRowHeight="15" x14ac:dyDescent="0.25"/>
  <cols>
    <col min="1" max="1" width="10.28515625" style="1" customWidth="1"/>
    <col min="2" max="2" width="7.28515625" style="2" customWidth="1"/>
    <col min="3" max="3" width="8.42578125" style="2" customWidth="1"/>
    <col min="4" max="4" width="11.7109375" style="2" customWidth="1"/>
    <col min="5" max="5" width="11.140625" style="2" customWidth="1"/>
    <col min="6" max="6" width="15.5703125" style="2" customWidth="1"/>
    <col min="7" max="7" width="16.7109375" style="2" customWidth="1"/>
    <col min="8" max="8" width="59.5703125" style="2" customWidth="1"/>
    <col min="9" max="9" width="27.85546875" style="2" customWidth="1"/>
    <col min="10" max="10" width="38.140625" style="2" customWidth="1"/>
    <col min="11" max="11" width="41" style="2" customWidth="1"/>
    <col min="12" max="12" width="12.7109375" style="2" customWidth="1"/>
    <col min="13" max="13" width="11.28515625" style="2" customWidth="1"/>
    <col min="14" max="14" width="14.5703125" style="2" customWidth="1"/>
    <col min="15" max="15" width="8.7109375" style="2" customWidth="1"/>
    <col min="16" max="16" width="8.5703125" style="4" customWidth="1"/>
    <col min="17" max="17" width="9.28515625" style="2" customWidth="1"/>
    <col min="18" max="18" width="8.28515625" style="47" customWidth="1"/>
    <col min="19" max="19" width="6.7109375" style="47" customWidth="1"/>
    <col min="20" max="20" width="7.28515625" style="47" customWidth="1"/>
    <col min="21" max="21" width="9" style="48" customWidth="1"/>
    <col min="22" max="22" width="6.28515625" style="49" customWidth="1"/>
    <col min="23" max="24" width="10" style="48" customWidth="1"/>
    <col min="25" max="25" width="9.7109375" style="49" customWidth="1"/>
    <col min="26" max="26" width="7.7109375" style="2" customWidth="1"/>
    <col min="27" max="27" width="8.85546875" style="4" customWidth="1"/>
    <col min="28" max="28" width="14.7109375" style="2" customWidth="1"/>
    <col min="29" max="29" width="8.42578125" style="3" customWidth="1"/>
    <col min="30" max="30" width="9" style="4" customWidth="1"/>
    <col min="31" max="31" width="8.28515625" style="4" customWidth="1"/>
    <col min="32" max="32" width="7.85546875" style="3" customWidth="1"/>
    <col min="33" max="33" width="8.28515625" style="4" customWidth="1"/>
    <col min="34" max="34" width="11.7109375" style="3" customWidth="1"/>
    <col min="35" max="35" width="10.85546875" style="4" customWidth="1"/>
    <col min="36" max="36" width="8.140625" style="3" customWidth="1"/>
    <col min="37" max="37" width="9.28515625" style="4" customWidth="1"/>
    <col min="38" max="38" width="8.140625" style="3" customWidth="1"/>
    <col min="39" max="39" width="9.28515625" style="4" customWidth="1"/>
    <col min="40" max="40" width="7.7109375" style="4" customWidth="1"/>
    <col min="41" max="42" width="9.7109375" style="4" customWidth="1"/>
    <col min="43" max="43" width="12.28515625" style="4" customWidth="1"/>
    <col min="44" max="44" width="9.28515625" style="2"/>
    <col min="45" max="45" width="11.5703125" style="4" customWidth="1"/>
    <col min="46" max="46" width="15" style="4" customWidth="1"/>
    <col min="47" max="16384" width="9.28515625" style="2"/>
  </cols>
  <sheetData>
    <row r="1" spans="1:46" ht="67.900000000000006" customHeight="1" x14ac:dyDescent="0.25">
      <c r="A1" s="6" t="s">
        <v>0</v>
      </c>
      <c r="B1" s="6" t="s">
        <v>1</v>
      </c>
      <c r="C1" s="7" t="s">
        <v>2</v>
      </c>
      <c r="D1" s="8" t="s">
        <v>3</v>
      </c>
      <c r="E1" s="8" t="s">
        <v>4</v>
      </c>
      <c r="F1" s="9" t="s">
        <v>5</v>
      </c>
      <c r="G1" s="7" t="s">
        <v>6</v>
      </c>
      <c r="H1" s="10" t="s">
        <v>7</v>
      </c>
      <c r="I1" s="10" t="s">
        <v>8</v>
      </c>
      <c r="J1" s="10" t="s">
        <v>9</v>
      </c>
      <c r="K1" s="10" t="s">
        <v>10</v>
      </c>
      <c r="L1" s="10" t="s">
        <v>11</v>
      </c>
      <c r="M1" s="7" t="s">
        <v>12</v>
      </c>
      <c r="N1" s="7" t="s">
        <v>13</v>
      </c>
      <c r="O1" s="10" t="s">
        <v>14</v>
      </c>
      <c r="P1" s="11" t="s">
        <v>15</v>
      </c>
      <c r="Q1" s="12" t="s">
        <v>16</v>
      </c>
      <c r="R1" s="13" t="s">
        <v>17</v>
      </c>
      <c r="S1" s="13" t="s">
        <v>18</v>
      </c>
      <c r="T1" s="13" t="s">
        <v>19</v>
      </c>
      <c r="U1" s="14" t="s">
        <v>20</v>
      </c>
      <c r="V1" s="15" t="s">
        <v>21</v>
      </c>
      <c r="W1" s="16" t="s">
        <v>22</v>
      </c>
      <c r="X1" s="17" t="s">
        <v>23</v>
      </c>
      <c r="Y1" s="18" t="s">
        <v>24</v>
      </c>
      <c r="Z1" s="6" t="s">
        <v>25</v>
      </c>
      <c r="AA1" s="19" t="s">
        <v>26</v>
      </c>
      <c r="AB1" s="6" t="s">
        <v>27</v>
      </c>
      <c r="AC1" s="20" t="s">
        <v>28</v>
      </c>
      <c r="AD1" s="21" t="s">
        <v>29</v>
      </c>
      <c r="AE1" s="19" t="s">
        <v>30</v>
      </c>
      <c r="AF1" s="22" t="s">
        <v>31</v>
      </c>
      <c r="AG1" s="19" t="s">
        <v>32</v>
      </c>
      <c r="AH1" s="20" t="s">
        <v>33</v>
      </c>
      <c r="AI1" s="19" t="s">
        <v>34</v>
      </c>
      <c r="AJ1" s="20" t="s">
        <v>35</v>
      </c>
      <c r="AK1" s="19" t="s">
        <v>36</v>
      </c>
      <c r="AL1" s="20" t="s">
        <v>37</v>
      </c>
      <c r="AM1" s="19" t="s">
        <v>38</v>
      </c>
      <c r="AN1" s="19" t="s">
        <v>39</v>
      </c>
      <c r="AO1" s="23" t="s">
        <v>40</v>
      </c>
      <c r="AP1" s="24" t="s">
        <v>41</v>
      </c>
      <c r="AQ1" s="25" t="s">
        <v>42</v>
      </c>
      <c r="AR1" s="6" t="s">
        <v>43</v>
      </c>
      <c r="AS1" s="19" t="s">
        <v>44</v>
      </c>
      <c r="AT1" s="19" t="s">
        <v>45</v>
      </c>
    </row>
    <row r="2" spans="1:46" ht="14.25" customHeight="1" x14ac:dyDescent="0.25">
      <c r="A2" s="26">
        <v>3</v>
      </c>
      <c r="B2" s="27"/>
      <c r="C2" s="27"/>
      <c r="D2" s="28" t="s">
        <v>46</v>
      </c>
      <c r="E2" s="28"/>
      <c r="F2" s="28" t="s">
        <v>47</v>
      </c>
      <c r="G2" s="29"/>
      <c r="H2" s="28" t="s">
        <v>48</v>
      </c>
      <c r="I2" s="28" t="s">
        <v>49</v>
      </c>
      <c r="J2" s="26" t="s">
        <v>50</v>
      </c>
      <c r="K2" s="28" t="s">
        <v>51</v>
      </c>
      <c r="L2" s="29" t="s">
        <v>52</v>
      </c>
      <c r="M2" s="30" t="s">
        <v>53</v>
      </c>
      <c r="N2" s="31"/>
      <c r="O2" s="28" t="s">
        <v>54</v>
      </c>
      <c r="P2" s="32">
        <v>14.25</v>
      </c>
      <c r="Q2" s="28" t="s">
        <v>55</v>
      </c>
      <c r="R2" s="33">
        <v>30.5</v>
      </c>
      <c r="S2" s="33">
        <v>25.4</v>
      </c>
      <c r="T2" s="33">
        <v>15.2</v>
      </c>
      <c r="U2" s="34">
        <v>5</v>
      </c>
      <c r="V2" s="35">
        <v>2</v>
      </c>
      <c r="W2" s="36">
        <f>IF(R2="","",R2*S2*T2/1000000)</f>
        <v>1.1775439999999998E-2</v>
      </c>
      <c r="X2" s="37">
        <v>65</v>
      </c>
      <c r="Y2" s="38">
        <f>IF(V2="","",X2/W2*V2)</f>
        <v>11039.927170449684</v>
      </c>
      <c r="Z2" s="39">
        <v>3500</v>
      </c>
      <c r="AA2" s="40">
        <f>IF(ISERROR(Z2/Y2),"",Z2/Y2)</f>
        <v>0.31703107692307686</v>
      </c>
      <c r="AB2" s="41" t="s">
        <v>56</v>
      </c>
      <c r="AC2" s="42">
        <f>6.7%+10%</f>
        <v>0.16700000000000001</v>
      </c>
      <c r="AD2" s="43">
        <f>IF(ISERROR(P2*AC2),"",P2*AC2)</f>
        <v>2.37975</v>
      </c>
      <c r="AE2" s="43">
        <f>IF(ISERROR(P2+AA2+AD2),"",P2+AA2+AD2)</f>
        <v>16.946781076923077</v>
      </c>
      <c r="AF2" s="44">
        <v>0.03</v>
      </c>
      <c r="AG2" s="40">
        <f>IF(ISERROR(AQ2*AF2),"",AQ2*AF2)</f>
        <v>0.98369999999999991</v>
      </c>
      <c r="AH2" s="44">
        <v>0.08</v>
      </c>
      <c r="AI2" s="40">
        <f>IF(ISERROR(AQ2*AH2),"",AQ2*AH2)</f>
        <v>2.6232000000000002</v>
      </c>
      <c r="AJ2" s="44">
        <v>5.5E-2</v>
      </c>
      <c r="AK2" s="43">
        <f>IF(ISERROR(AQ2*AJ2),"",AQ2*AJ2)</f>
        <v>1.80345</v>
      </c>
      <c r="AL2" s="44">
        <v>0.02</v>
      </c>
      <c r="AM2" s="43">
        <f>IF(ISERROR(P2*AL2),"",P2*AL2)</f>
        <v>0.28500000000000003</v>
      </c>
      <c r="AN2" s="43">
        <f>AG2+AI2+AK2+AM2</f>
        <v>5.6953500000000004</v>
      </c>
      <c r="AO2" s="40">
        <f>IF(ISERROR(AE2+AN2),"",AE2+AN2)</f>
        <v>22.642131076923079</v>
      </c>
      <c r="AP2" s="45">
        <f>IF(ISERROR((AQ2-AO2)/AQ2),"",(AQ2-AO2)/AQ2)</f>
        <v>0.30948060149670392</v>
      </c>
      <c r="AQ2" s="46">
        <v>32.79</v>
      </c>
      <c r="AR2" s="5"/>
      <c r="AS2" s="43">
        <f>IF(ISERROR(AO2*AR2),"",AO2*AR2)</f>
        <v>0</v>
      </c>
      <c r="AT2" s="43">
        <f>IF(ISERROR(AQ2*AR2),"",AQ2*AR2)</f>
        <v>0</v>
      </c>
    </row>
    <row r="3" spans="1:46" ht="14.25" customHeight="1" x14ac:dyDescent="0.25">
      <c r="A3" s="26">
        <v>4</v>
      </c>
      <c r="B3" s="27"/>
      <c r="C3" s="27"/>
      <c r="D3" s="28" t="s">
        <v>46</v>
      </c>
      <c r="E3" s="28"/>
      <c r="F3" s="28" t="s">
        <v>47</v>
      </c>
      <c r="G3" s="29"/>
      <c r="H3" s="28" t="s">
        <v>48</v>
      </c>
      <c r="I3" s="28" t="s">
        <v>49</v>
      </c>
      <c r="J3" s="26" t="s">
        <v>50</v>
      </c>
      <c r="K3" s="28" t="s">
        <v>57</v>
      </c>
      <c r="L3" s="29" t="s">
        <v>52</v>
      </c>
      <c r="M3" s="30" t="s">
        <v>58</v>
      </c>
      <c r="N3" s="31"/>
      <c r="O3" s="28" t="s">
        <v>54</v>
      </c>
      <c r="P3" s="32">
        <v>18</v>
      </c>
      <c r="Q3" s="28" t="s">
        <v>55</v>
      </c>
      <c r="R3" s="33">
        <v>30.5</v>
      </c>
      <c r="S3" s="33">
        <v>25.4</v>
      </c>
      <c r="T3" s="33">
        <v>19.100000000000001</v>
      </c>
      <c r="U3" s="34">
        <v>5</v>
      </c>
      <c r="V3" s="35">
        <v>2</v>
      </c>
      <c r="W3" s="36">
        <f t="shared" ref="W3" si="0">IF(R3="","",R3*S3*T3/1000000)</f>
        <v>1.4796770000000001E-2</v>
      </c>
      <c r="X3" s="37">
        <v>65</v>
      </c>
      <c r="Y3" s="38">
        <f t="shared" ref="Y3" si="1">IF(V3="","",X3/W3*V3)</f>
        <v>8785.7012037086461</v>
      </c>
      <c r="Z3" s="39">
        <v>3500</v>
      </c>
      <c r="AA3" s="40">
        <f t="shared" ref="AA3" si="2">IF(ISERROR(Z3/Y3),"",Z3/Y3)</f>
        <v>0.39837457692307698</v>
      </c>
      <c r="AB3" s="41" t="s">
        <v>56</v>
      </c>
      <c r="AC3" s="42">
        <f>6.7%+10%</f>
        <v>0.16700000000000001</v>
      </c>
      <c r="AD3" s="43">
        <f t="shared" ref="AD3" si="3">IF(ISERROR(P3*AC3),"",P3*AC3)</f>
        <v>3.0060000000000002</v>
      </c>
      <c r="AE3" s="43">
        <f t="shared" ref="AE3" si="4">IF(ISERROR(P3+AA3+AD3),"",P3+AA3+AD3)</f>
        <v>21.404374576923079</v>
      </c>
      <c r="AF3" s="44">
        <v>0.03</v>
      </c>
      <c r="AG3" s="40">
        <f t="shared" ref="AG3" si="5">IF(ISERROR(AQ3*AF3),"",AQ3*AF3)</f>
        <v>1.1993999999999998</v>
      </c>
      <c r="AH3" s="44">
        <v>0.08</v>
      </c>
      <c r="AI3" s="40">
        <f t="shared" ref="AI3" si="6">IF(ISERROR(AQ3*AH3),"",AQ3*AH3)</f>
        <v>3.1983999999999999</v>
      </c>
      <c r="AJ3" s="44">
        <v>5.5E-2</v>
      </c>
      <c r="AK3" s="43">
        <f t="shared" ref="AK3" si="7">IF(ISERROR(AQ3*AJ3),"",AQ3*AJ3)</f>
        <v>2.1988999999999996</v>
      </c>
      <c r="AL3" s="44">
        <v>0.02</v>
      </c>
      <c r="AM3" s="43">
        <f t="shared" ref="AM3" si="8">IF(ISERROR(P3*AL3),"",P3*AL3)</f>
        <v>0.36</v>
      </c>
      <c r="AN3" s="43">
        <f t="shared" ref="AN3" si="9">AG3+AI3+AK3+AM3</f>
        <v>6.9567000000000005</v>
      </c>
      <c r="AO3" s="40">
        <f t="shared" ref="AO3" si="10">IF(ISERROR(AE3+AN3),"",AE3+AN3)</f>
        <v>28.36107457692308</v>
      </c>
      <c r="AP3" s="45">
        <f t="shared" ref="AP3" si="11">IF(ISERROR((AQ3-AO3)/AQ3),"",(AQ3-AO3)/AQ3)</f>
        <v>0.29061844479932258</v>
      </c>
      <c r="AQ3" s="46">
        <v>39.979999999999997</v>
      </c>
      <c r="AR3" s="5"/>
      <c r="AS3" s="43">
        <f t="shared" ref="AS3" si="12">IF(ISERROR(AO3*AR3),"",AO3*AR3)</f>
        <v>0</v>
      </c>
      <c r="AT3" s="43">
        <f t="shared" ref="AT3" si="13">IF(ISERROR(AQ3*AR3),"",AQ3*AR3)</f>
        <v>0</v>
      </c>
    </row>
  </sheetData>
  <sheetProtection insertRows="0" deleteRows="0" sort="0"/>
  <protectedRanges>
    <protectedRange sqref="A4:AQ183 U2:U3 A2:L3 N2:Q3 AA2:AA3 W2:Y3 AR2:AR3 AD2:AP3" name="Range1"/>
    <protectedRange sqref="R2:T3" name="Range1_2"/>
    <protectedRange sqref="Z2:Z3" name="Range1_3"/>
  </protectedRanges>
  <phoneticPr fontId="2" type="noConversion"/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Item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刘婕</dc:creator>
  <cp:lastModifiedBy>刘婕</cp:lastModifiedBy>
  <dcterms:created xsi:type="dcterms:W3CDTF">2026-03-09T09:38:13Z</dcterms:created>
  <dcterms:modified xsi:type="dcterms:W3CDTF">2026-03-09T09:38:49Z</dcterms:modified>
</cp:coreProperties>
</file>