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<sst xmlns="http://schemas.openxmlformats.org/spreadsheetml/2006/main" count="65" uniqueCount="64">
  <si>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</si>
  <si>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</si>
  <si>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</si>
  <si>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</si>
  <si>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</si>
  <si>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</si>
  <si>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</si>
  <si>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</si>
  <si>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</si>
  <si>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</si>
  <si>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</si>
  <si>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</si>
  <si>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</si>
  <si>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</si>
  <si>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</si>
  <si>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</si>
  <si>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</si>
  <si>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</si>
  <si>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</si>
  <si>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</si>
  <si>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</si>
  <si>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</si>
  <si>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</si>
  <si>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</si>
  <si>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</si>
  <si>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</si>
  <si>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</si>
  <si>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</si>
  <si>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</si>
  <si>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</si>
  <si>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</si>
  <si>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</si>
  <si>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</si>
  <si>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</si>
  <si>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</si>
  <si>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</si>
  <si>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</si>
  <si>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</si>
  <si>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</si>
  <si>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</si>
  <si>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</si>
  <si>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</si>
  <si>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</si>
  <si>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</si>
  <si>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</si>
  <si>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</si>
  <si>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</si>
  <si>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</si>
  <si>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</si>
  <si>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</si>
  <si>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</si>
  <si>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</si>
  <si>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</si>
  <si>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</si>
  <si>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</si>
  <si>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</si>
  <si>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</si>
  <si>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Bubble Plush Boxed Throw</t>
  </si>
  <si>
    <t>100%polyester 250gsm bubble microvelour, 1" self hem
Packaging: Folded with ribbon+insert in gift box(no-lid)</t>
  </si>
  <si>
    <t>Blanket throw of 100% polyester knitted fabric</t>
  </si>
  <si>
    <t>50x60"</t>
  </si>
  <si>
    <t>6301.40.0020</t>
  </si>
  <si>
    <t>FD50-569</t>
    <phoneticPr fontId="14" type="noConversion"/>
  </si>
  <si>
    <t>FOB Cost $ (Value)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</si>
</sst>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0;\-[$$-409]#,##0.000"/>
    <numFmt numFmtId="182" formatCode="[$$-409]#,##0.00"/>
    <numFmt numFmtId="183" formatCode="&quot;$&quot;#,##0.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10" fillId="0" borderId="0"/>
    <xf numFmtId="181" fontId="11" fillId="0" borderId="0">
      <alignment vertical="center"/>
    </xf>
    <xf numFmtId="181" fontId="3" fillId="0" borderId="0"/>
    <xf numFmtId="181" fontId="3" fillId="0" borderId="0"/>
    <xf numFmtId="181" fontId="3" fillId="0" borderId="0" applyProtection="0"/>
    <xf numFmtId="181" fontId="9" fillId="0" borderId="0"/>
    <xf numFmtId="182" fontId="9" fillId="0" borderId="0"/>
    <xf numFmtId="182" fontId="9" fillId="0" borderId="0"/>
    <xf numFmtId="181" fontId="12" fillId="0" borderId="0">
      <alignment vertical="center"/>
    </xf>
    <xf numFmtId="181" fontId="11" fillId="0" borderId="0">
      <alignment vertical="center"/>
    </xf>
    <xf numFmtId="0" fontId="13" fillId="0" borderId="0"/>
    <xf numFmtId="181" fontId="10" fillId="0" borderId="0"/>
    <xf numFmtId="181" fontId="3" fillId="0" borderId="0">
      <alignment vertical="center"/>
    </xf>
    <xf numFmtId="181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3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H1" workbookViewId="0">
      <selection activeCell="W9" sqref="W8:W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49</v>
      </c>
      <c r="G1" s="38" t="s">
        <v>8</v>
      </c>
      <c r="H1" s="12" t="s">
        <v>9</v>
      </c>
      <c r="I1" s="37" t="s">
        <v>51</v>
      </c>
      <c r="J1" s="12" t="s">
        <v>10</v>
      </c>
      <c r="K1" s="37" t="s">
        <v>54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52</v>
      </c>
      <c r="R1" s="14" t="s">
        <v>16</v>
      </c>
      <c r="S1" s="15" t="s">
        <v>17</v>
      </c>
      <c r="T1" s="16" t="s">
        <v>18</v>
      </c>
      <c r="U1" s="17" t="s">
        <v>63</v>
      </c>
      <c r="V1" s="18" t="s">
        <v>19</v>
      </c>
      <c r="W1" s="19" t="s">
        <v>1</v>
      </c>
      <c r="X1" s="41" t="s">
        <v>20</v>
      </c>
      <c r="Y1" s="41" t="s">
        <v>21</v>
      </c>
      <c r="Z1" s="41" t="s">
        <v>22</v>
      </c>
      <c r="AA1" s="20" t="s">
        <v>23</v>
      </c>
      <c r="AB1" s="21" t="s">
        <v>24</v>
      </c>
      <c r="AC1" s="46" t="s">
        <v>25</v>
      </c>
      <c r="AD1" s="22" t="s">
        <v>26</v>
      </c>
      <c r="AE1" s="11" t="s">
        <v>27</v>
      </c>
      <c r="AF1" s="23" t="s">
        <v>28</v>
      </c>
      <c r="AG1" s="11" t="s">
        <v>29</v>
      </c>
      <c r="AH1" s="24" t="s">
        <v>30</v>
      </c>
      <c r="AI1" s="25" t="s">
        <v>31</v>
      </c>
      <c r="AJ1" s="24" t="s">
        <v>32</v>
      </c>
      <c r="AK1" s="23" t="s">
        <v>33</v>
      </c>
      <c r="AL1" s="43" t="s">
        <v>34</v>
      </c>
      <c r="AM1" s="23" t="s">
        <v>35</v>
      </c>
      <c r="AN1" s="19" t="s">
        <v>55</v>
      </c>
      <c r="AO1" s="24" t="s">
        <v>36</v>
      </c>
      <c r="AP1" s="23" t="s">
        <v>37</v>
      </c>
      <c r="AQ1" s="19" t="s">
        <v>38</v>
      </c>
      <c r="AR1" s="24" t="s">
        <v>39</v>
      </c>
      <c r="AS1" s="23" t="s">
        <v>40</v>
      </c>
      <c r="AT1" s="23" t="s">
        <v>41</v>
      </c>
      <c r="AU1" s="26" t="s">
        <v>42</v>
      </c>
      <c r="AV1" s="26" t="s">
        <v>43</v>
      </c>
      <c r="AW1" s="44" t="s">
        <v>44</v>
      </c>
      <c r="AX1" s="11" t="s">
        <v>45</v>
      </c>
      <c r="AY1" s="11" t="s">
        <v>46</v>
      </c>
      <c r="AZ1" s="27" t="s">
        <v>47</v>
      </c>
      <c r="BA1" s="27" t="s">
        <v>48</v>
      </c>
    </row>
    <row r="2" spans="1:53" ht="90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49" t="s">
        <v>57</v>
      </c>
      <c r="I2" s="49" t="s">
        <v>57</v>
      </c>
      <c r="J2" s="49" t="s">
        <v>58</v>
      </c>
      <c r="K2" s="49" t="s">
        <v>59</v>
      </c>
      <c r="L2" s="49" t="s">
        <v>60</v>
      </c>
      <c r="M2" s="1"/>
      <c r="N2" s="1"/>
      <c r="O2" s="52" t="s">
        <v>62</v>
      </c>
      <c r="P2" s="50"/>
      <c r="Q2" s="1" t="s">
        <v>50</v>
      </c>
      <c r="R2" s="29"/>
      <c r="S2" s="30">
        <v>7.95</v>
      </c>
      <c r="T2" s="31">
        <v>2.19</v>
      </c>
      <c r="U2" s="51">
        <v>2.19</v>
      </c>
      <c r="V2" s="9"/>
      <c r="W2" s="1" t="s">
        <v>3</v>
      </c>
      <c r="X2" s="42">
        <v>73</v>
      </c>
      <c r="Y2" s="42">
        <v>59</v>
      </c>
      <c r="Z2" s="42">
        <v>42</v>
      </c>
      <c r="AA2" s="30">
        <v>2</v>
      </c>
      <c r="AB2" s="32">
        <v>24</v>
      </c>
      <c r="AC2" s="47">
        <f>IF(X2="","",X2*Y2*Z2/1000000)</f>
        <v>0.18099999999999999</v>
      </c>
      <c r="AD2" s="33">
        <f>IF(AB2="","",65/AC2*AB2)</f>
        <v>8619</v>
      </c>
      <c r="AE2" s="1"/>
      <c r="AF2" s="34">
        <f>IF(ISERROR(AE2/AD2),"",AE2/AD2)</f>
        <v>0</v>
      </c>
      <c r="AG2" s="49" t="s">
        <v>61</v>
      </c>
      <c r="AH2" s="35">
        <f>8.5%+20%</f>
        <v>0.28499999999999998</v>
      </c>
      <c r="AI2" s="34">
        <f>IF(ISERROR(U2*AH2),"",U2*AH2)</f>
        <v>0.62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2.25</v>
      </c>
      <c r="AV2" s="36">
        <f>IF(ISERROR((AW2-AU2)/AW2),"",(AW2-AU2)/AW2)</f>
        <v>0.1176</v>
      </c>
      <c r="AW2" s="34">
        <v>2.5499999999999998</v>
      </c>
      <c r="AX2" s="9" t="s">
        <v>53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dataValidations count="6">
    <dataValidation type="list" allowBlank="1" showInputMessage="1" showErrorMessage="1" sqref="D2">
      <formula1>#REF!</formula1>
    </dataValidation>
    <dataValidation type="list" allowBlank="1" showInputMessage="1" showErrorMessage="1" sqref="W2">
      <formula1>#REF!</formula1>
    </dataValidation>
    <dataValidation type="list" allowBlank="1" showInputMessage="1" showErrorMessage="1" sqref="Q2">
      <formula1>#REF!</formula1>
    </dataValidation>
    <dataValidation type="list" allowBlank="1" showInputMessage="1" showErrorMessage="1" sqref="AX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F2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2026-01-12T03:01:13Z</dcterms:modified>
</cp:coreProperties>
</file>