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8_{D5864203-56DE-4C3B-921C-E7A0E4D94C6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8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a">[1]Flow!$AB$27:$AB$28,[1]Flow!$AB$39:$AB$43,[1]Flow!$AB$64:$AB$65,[1]Flow!$AB$93:$AB$94,[1]Flow!$AB$103:$AB$105,[1]Flow!$AB$116:$AB$117</definedName>
    <definedName name="a_2">"'file://192.168.20.8/beyond%20basic/users/yuette.zhang/appdata/local/microsoft/windows/temporary%20internet%20files/content.outlook/j6arrcw2/sears%20rs%20cotton%20blanekt%20commitment%2020140523.xls'#$''.$a$1"</definedName>
    <definedName name="ACC">#REF!</definedName>
    <definedName name="Acol">"'file://172.16.4.11/jla%20sh/users/150863.twmpc083/appdata/local/microsoft/windows/temporary%20internet%20files/content.outlook/7s7yezrg/market%20week%20quotation%20sheeet/shopko%20mink%20to%20sherpa%20blanket%20commitment%2020140331.xls'#$''.$k$37"</definedName>
    <definedName name="Acol_2">"'file://192.168.20.8/beyond%20basic/users/yuette.zhang/appdata/local/microsoft/windows/temporary%20internet%20files/content.outlook/j6arrcw2/shopko%20mink%20to%20sherpa%20blanket%20commitment%2020140331.xls'#$''.$k$37"</definedName>
    <definedName name="AD">'[2]other data'!$T$2:$T$5</definedName>
    <definedName name="ADUL">#REF!</definedName>
    <definedName name="APL">#REF!</definedName>
    <definedName name="ART">#REF!</definedName>
    <definedName name="Artwork">#REF!</definedName>
    <definedName name="as">'[3]1-Import Product Data Sheet'!$X$2</definedName>
    <definedName name="AssortedSKU_Range">[4]Mapping!$J$2:$J$3</definedName>
    <definedName name="ATotalsPos">"'file://172.16.4.11/jla%20sh/users/150863.twmpc083/appdata/local/microsoft/windows/temporary%20internet%20files/content.outlook/7s7yezrg/market%20week%20quotation%20sheeet/shopko%20mink%20to%20sherpa%20blanket%20commitment%2020140331.xls'#$''.$k$29"</definedName>
    <definedName name="ATotalsPos_2">"'file://192.168.20.8/beyond%20basic/users/yuette.zhang/appdata/local/microsoft/windows/temporary%20internet%20files/content.outlook/j6arrcw2/shopko%20mink%20to%20sherpa%20blanket%20commitment%2020140331.xls'#$''.$k$29"</definedName>
    <definedName name="Banner">'[5]Hardline Drop down'!$H$5:$H$9</definedName>
    <definedName name="BASI">#REF!</definedName>
    <definedName name="Bath">#REF!</definedName>
    <definedName name="Bath_Accessories">#REF!</definedName>
    <definedName name="Bath_Rugs">#REF!</definedName>
    <definedName name="Bed_in_a_bag_Full_Queen_King">#REF!</definedName>
    <definedName name="Bed_in_a_bag_Twin">#REF!</definedName>
    <definedName name="Bed_Pillows">#REF!</definedName>
    <definedName name="Bedding">#REF!</definedName>
    <definedName name="Bedding.">#REF!</definedName>
    <definedName name="Bedspreads_Coverlets">#REF!</definedName>
    <definedName name="bigidea">[6]Lists!$I$6:$I$29</definedName>
    <definedName name="Blankets_Throws">#REF!</definedName>
    <definedName name="BLK">#REF!</definedName>
    <definedName name="BRAND">[7]LIST!$D$2:$D$7</definedName>
    <definedName name="Branded">[6]Lists!$F$6:$F$38</definedName>
    <definedName name="brands">'[2]other data'!$K$2:$K$48</definedName>
    <definedName name="BuyUnits_Range">[4]Mapping!$B$2:$B$55</definedName>
    <definedName name="ca_available_Range">[4]Mapping!$AB$2:$AB$5</definedName>
    <definedName name="ca_Compliant_Range">[4]Mapping!$BF$2:$BF$4</definedName>
    <definedName name="ca_CompliantReason_Range">[4]Mapping!$BH$2:$BH$13</definedName>
    <definedName name="ca_SisVendor_Range">[4]Mapping!$BD$2:$BD$3</definedName>
    <definedName name="ca_stuffedarticlesreg_Range">[4]Mapping!$AD$2:$AD$6</definedName>
    <definedName name="Case_Freight_Range">[4]Mapping!$F$2:$F$19</definedName>
    <definedName name="CATEGORY">[8]Sheet1!$DW$2:$DW$3</definedName>
    <definedName name="chargeback">'[2]other data'!$B$2:$B$6</definedName>
    <definedName name="CL">#REF!</definedName>
    <definedName name="close">"'file://172.16.4.11/jla%20sh/users/yuette.zhang/appdata/local/microsoft/windows/temporary%20internet%20files/content.outlook/j6arrcw2/sears%20rs%20cotton%20blanekt%20commitment%2020140523.xls'#$''.$h$8"</definedName>
    <definedName name="close_2">"'file://192.168.20.8/beyond%20basic/users/yuette.zhang/appdata/local/microsoft/windows/temporary%20internet%20files/content.outlook/j6arrcw2/sears%20rs%20cotton%20blanekt%20commitment%2020140523.xls'#$''.$h$8"</definedName>
    <definedName name="CLOSING">"'file://172.16.4.11/jla%20sh/users/yuette.zhang/appdata/local/microsoft/windows/temporary%20internet%20files/content.outlook/j6arrcw2/sears%20rs%20cotton%20blanekt%20commitment%2020140523.xls'#$''.$b$2"</definedName>
    <definedName name="CLOSING_2">"'file://192.168.20.8/beyond%20basic/users/yuette.zhang/appdata/local/microsoft/windows/temporary%20internet%20files/content.outlook/j6arrcw2/sears%20rs%20cotton%20blanekt%20commitment%2020140523.xls'#$''.$b$2"</definedName>
    <definedName name="cls">#REF!</definedName>
    <definedName name="color">[6]Lists!$J$6:$J$29</definedName>
    <definedName name="COLOR_FAMILY">'[9]x-Lists'!$AB$2:$AB$18</definedName>
    <definedName name="colour">[8]Sheet1!$EH$2:$EH$3</definedName>
    <definedName name="COO_Dest">[4]COO!$D$1:$D$3:'[4]COO'!$D$2</definedName>
    <definedName name="COOCountry_Range">[4]Mapping!$R$2:$R$245</definedName>
    <definedName name="COODest_Range">[4]Mapping!$P$2:$P$3</definedName>
    <definedName name="corn">"'file://172.16.4.11/jla%20sh/users/yuette.zhang/appdata/local/microsoft/windows/temporary%20internet%20files/content.outlook/j6arrcw2/sears%20rs%20cotton%20blanekt%20commitment%2020140523.xls'#$''.$i$9"</definedName>
    <definedName name="corn_2">"'file://192.168.20.8/beyond%20basic/users/yuette.zhang/appdata/local/microsoft/windows/temporary%20internet%20files/content.outlook/j6arrcw2/sears%20rs%20cotton%20blanekt%20commitment%2020140523.xls'#$''.$i$9"</definedName>
    <definedName name="CostCol">"'file://172.16.4.11/jla%20sh/users/150863.twmpc083/appdata/local/microsoft/windows/temporary%20internet%20files/content.outlook/7s7yezrg/market%20week%20quotation%20sheeet/shopko%20mink%20to%20sherpa%20blanket%20commitment%2020140331.xls'#$''.$f$37"</definedName>
    <definedName name="CostCol_2">"'file://192.168.20.8/beyond%20basic/users/yuette.zhang/appdata/local/microsoft/windows/temporary%20internet%20files/content.outlook/j6arrcw2/shopko%20mink%20to%20sherpa%20blanket%20commitment%2020140331.xls'#$''.$f$37"</definedName>
    <definedName name="countries">'[2]other data'!$I$3:$I$249</definedName>
    <definedName name="crs">'[10]SUBCATS INTERNAL USE'!$A$3:$C$1000</definedName>
    <definedName name="Cycle">[6]Lists!$E$6:$E$30</definedName>
    <definedName name="datasl">"'file://172.16.4.11/jla%20sh/users/yuette.zhang/appdata/local/microsoft/windows/temporary%20internet%20files/content.outlook/j6arrcw2/sears%20rs%20cotton%20blanekt%20commitment%2020140523.xls'#$''.$j$10"</definedName>
    <definedName name="datasl_2">"'file://192.168.20.8/beyond%20basic/users/yuette.zhang/appdata/local/microsoft/windows/temporary%20internet%20files/content.outlook/j6arrcw2/sears%20rs%20cotton%20blanekt%20commitment%2020140523.xls'#$''.$j$10"</definedName>
    <definedName name="datastore">"'file://172.16.4.11/jla%20sh/users/yuette.zhang/appdata/local/microsoft/windows/temporary%20internet%20files/content.outlook/j6arrcw2/sears%20rs%20cotton%20blanekt%20commitment%2020140523.xls'#$''.$b$2"</definedName>
    <definedName name="datastore_2">"'file://192.168.20.8/beyond%20basic/users/yuette.zhang/appdata/local/microsoft/windows/temporary%20internet%20files/content.outlook/j6arrcw2/sears%20rs%20cotton%20blanekt%20commitment%2020140523.xls'#$''.$b$2"</definedName>
    <definedName name="DATAZONE">"'file://172.16.4.11/jla%20sh/users/yuette.zhang/appdata/local/microsoft/windows/temporary%20internet%20files/content.outlook/j6arrcw2/sears%20rs%20cotton%20blanekt%20commitment%2020140523.xls'#$''.$b$2"</definedName>
    <definedName name="DATAZONE_2">"'file://192.168.20.8/beyond%20basic/users/yuette.zhang/appdata/local/microsoft/windows/temporary%20internet%20files/content.outlook/j6arrcw2/sears%20rs%20cotton%20blanekt%20commitment%2020140523.xls'#$''.$b$2"</definedName>
    <definedName name="DDEmsg">"'file://172.16.4.11/jla%20sh/users/150863.twmpc083/appdata/local/microsoft/windows/temporary%20internet%20files/content.outlook/7s7yezrg/market%20week%20quotation%20sheeet/shopko%20mink%20to%20sherpa%20blanket%20commitment%2020140331.xls'#$''.$z$29"</definedName>
    <definedName name="DDEmsg_2">"'file://192.168.20.8/beyond%20basic/users/yuette.zhang/appdata/local/microsoft/windows/temporary%20internet%20files/content.outlook/j6arrcw2/shopko%20mink%20to%20sherpa%20blanket%20commitment%2020140331.xls'#$''.$z$29"</definedName>
    <definedName name="dealPricing_Range">[4]Mapping!$AZ$2:$AZ$3</definedName>
    <definedName name="Decorative_Accessories">#REF!</definedName>
    <definedName name="Decorative_Pillows_Inserts_Covers">#REF!</definedName>
    <definedName name="del">'[10]SUBCATS INTERNAL USE'!$G$2:$H$512</definedName>
    <definedName name="den">[6]Lists!$L$6:$L$29</definedName>
    <definedName name="Description1_Range">[4]Mapping!$AM$2:$AM$72</definedName>
    <definedName name="Description2_Range">[4]Mapping!$AN$2:$AN$84</definedName>
    <definedName name="DesignStrat">[11]Info!$F$3:$F$5</definedName>
    <definedName name="diffgrp">'[2]diff group head'!$A$2:$A$47</definedName>
    <definedName name="DIFFS">'[2]other data'!$AF$2:$AF$13</definedName>
    <definedName name="division">'[12]X-PORTS'!$K$4:$K$12</definedName>
    <definedName name="Division1">'[5]Hardline Drop down'!$A$5:$A$16</definedName>
    <definedName name="Down_Comforters">#REF!</definedName>
    <definedName name="Duvet_Covers">#REF!</definedName>
    <definedName name="Electrics">#REF!</definedName>
    <definedName name="Exchange_Rate">"'file://192.168.20.8/beyond%20basic/costing/wal-mart/wow%20sheeting/may%2024,%202012/wow%20-%20120524%20-%205k%20-%20fob%20-%2060x60-172x116%20-%20sateen%20weave%20-%20cotton.xls'#$costs.$j$11"</definedName>
    <definedName name="FASHION">[7]LIST!$E$2:$E$7</definedName>
    <definedName name="Feature1_Range">[4]Mapping!$AG$2:$AG$25</definedName>
    <definedName name="Feature10_Range">[13]Mapping!$AP$2:$AP$17</definedName>
    <definedName name="Feature2_Range">[4]Mapping!$AH$2:$AH$17</definedName>
    <definedName name="Feature3_Range">[4]Mapping!$AI$2:$AI$21</definedName>
    <definedName name="Feature4_Range">[4]Mapping!$AJ$2:$AJ$9</definedName>
    <definedName name="Feature5_Range">[4]Mapping!$AK$2:$AK$5</definedName>
    <definedName name="Feature6_Range">[4]Mapping!$AL$2:$AL$20</definedName>
    <definedName name="Feature7_Range">[13]Mapping!$AM$2:$AM$21</definedName>
    <definedName name="Feature8_Range">[13]Mapping!$AN$2:$AN$9</definedName>
    <definedName name="Feature9_Range">[13]Mapping!$AO$2:$AO$5</definedName>
    <definedName name="FIFRACompliance_Range">[4]Mapping!$L$2:$L$10</definedName>
    <definedName name="FIFRAExemption_Range">[4]Mapping!$N$2:$N$3</definedName>
    <definedName name="Flash">"'file://172.16.4.11/jla%20sh/users/yuette.zhang/appdata/local/microsoft/windows/temporary%20internet%20files/content.outlook/j6arrcw2/sears%20rs%20cotton%20blanekt%20commitment%2020140523.xls'#$''.$b$2"</definedName>
    <definedName name="Flash_2">"'file://192.168.20.8/beyond%20basic/users/yuette.zhang/appdata/local/microsoft/windows/temporary%20internet%20files/content.outlook/j6arrcw2/sears%20rs%20cotton%20blanekt%20commitment%2020140523.xls'#$''.$b$2"</definedName>
    <definedName name="foam">[8]Sheet1!$EC$2:$EC$3</definedName>
    <definedName name="FOBCostPerPiece">#REF!</definedName>
    <definedName name="FOBCostPerPiece_2">"'file://192.168.20.8/beyond%20basic/users/yuette.zhang/appdata/local/microsoft/windows/temporary%20internet%20files/content.outlook/j6arrcw2/shopko%20mink%20to%20sherpa%20blanket%20commitment%2020140331.xls'#$''.$f$25"</definedName>
    <definedName name="freight">'[2]other data'!$AC$3:$AC$14</definedName>
    <definedName name="FUR">#REF!</definedName>
    <definedName name="gen_nontxtl_UOM_Range">[4]Mapping!$Z$2:$Z$11</definedName>
    <definedName name="gen_txtl_permlbl_careinstr_Range">[4]Mapping!$V$2:$V$9</definedName>
    <definedName name="gen_txtl_permlbl_fabrcont_Range">[4]Mapping!$X$2:$X$12</definedName>
    <definedName name="gen_txtl_permlbl_vendinfo_Range">[4]Mapping!$T$2:$T$8</definedName>
    <definedName name="gridActPctRow">"'file://172.16.4.11/jla%20sh/users/150863.twmpc083/appdata/local/microsoft/windows/temporary%20internet%20files/content.outlook/7s7yezrg/market%20week%20quotation%20sheeet/shopko%20mink%20to%20sherpa%20blanket%20commitment%2020140331.xls'#$''.$h$32"</definedName>
    <definedName name="gridActPctRow_2">"'file://192.168.20.8/beyond%20basic/users/yuette.zhang/appdata/local/microsoft/windows/temporary%20internet%20files/content.outlook/j6arrcw2/shopko%20mink%20to%20sherpa%20blanket%20commitment%2020140331.xls'#$''.$h$32"</definedName>
    <definedName name="gridActUnitsRow">"'file://172.16.4.11/jla%20sh/users/150863.twmpc083/appdata/local/microsoft/windows/temporary%20internet%20files/content.outlook/7s7yezrg/market%20week%20quotation%20sheeet/shopko%20mink%20to%20sherpa%20blanket%20commitment%2020140331.xls'#$''.$h$34"</definedName>
    <definedName name="gridActUnitsRow_2">"'file://192.168.20.8/beyond%20basic/users/yuette.zhang/appdata/local/microsoft/windows/temporary%20internet%20files/content.outlook/j6arrcw2/shopko%20mink%20to%20sherpa%20blanket%20commitment%2020140331.xls'#$''.$h$34"</definedName>
    <definedName name="gridRetailRow">"'file://172.16.4.11/jla%20sh/users/150863.twmpc083/appdata/local/microsoft/windows/temporary%20internet%20files/content.outlook/7s7yezrg/market%20week%20quotation%20sheeet/shopko%20mink%20to%20sherpa%20blanket%20commitment%2020140331.xls'#$''.$h$35"</definedName>
    <definedName name="gridRetailRow_2">"'file://192.168.20.8/beyond%20basic/users/yuette.zhang/appdata/local/microsoft/windows/temporary%20internet%20files/content.outlook/j6arrcw2/shopko%20mink%20to%20sherpa%20blanket%20commitment%2020140331.xls'#$''.$h$35"</definedName>
    <definedName name="gridTargetPctRow">"'file://172.16.4.11/jla%20sh/users/150863.twmpc083/appdata/local/microsoft/windows/temporary%20internet%20files/content.outlook/7s7yezrg/market%20week%20quotation%20sheeet/shopko%20mink%20to%20sherpa%20blanket%20commitment%2020140331.xls'#$''.$h$31"</definedName>
    <definedName name="gridTargetPctRow_2">"'file://192.168.20.8/beyond%20basic/users/yuette.zhang/appdata/local/microsoft/windows/temporary%20internet%20files/content.outlook/j6arrcw2/shopko%20mink%20to%20sherpa%20blanket%20commitment%2020140331.xls'#$''.$h$31"</definedName>
    <definedName name="gridTargetUnitsRow">"'file://172.16.4.11/jla%20sh/users/150863.twmpc083/appdata/local/microsoft/windows/temporary%20internet%20files/content.outlook/7s7yezrg/market%20week%20quotation%20sheeet/shopko%20mink%20to%20sherpa%20blanket%20commitment%2020140331.xls'#$''.$h$33"</definedName>
    <definedName name="gridTargetUnitsRow_2">"'file://192.168.20.8/beyond%20basic/users/yuette.zhang/appdata/local/microsoft/windows/temporary%20internet%20files/content.outlook/j6arrcw2/shopko%20mink%20to%20sherpa%20blanket%20commitment%2020140331.xls'#$''.$h$33"</definedName>
    <definedName name="HANGER">[2]hangers!$B$3:$B$42</definedName>
    <definedName name="hanger2">[2]hangers!$G$3:$G$42</definedName>
    <definedName name="Home_Décor">#REF!</definedName>
    <definedName name="Home_Décor.">#REF!</definedName>
    <definedName name="INITIALBUY">[7]LIST!$G$2:$G$7</definedName>
    <definedName name="JLA">#REF!</definedName>
    <definedName name="KD">[8]Sheet1!$DS$2:$DS$2</definedName>
    <definedName name="Kids_Bath">#REF!</definedName>
    <definedName name="Kids_or_Teen">#REF!</definedName>
    <definedName name="LGT">#REF!</definedName>
    <definedName name="LicensedProduct_Range">[4]Mapping!$AF$2:$AF$3</definedName>
    <definedName name="LIFESTYLE">[7]LIST!$C$2:$C$7</definedName>
    <definedName name="Lighting_or_Candleholders">#REF!</definedName>
    <definedName name="LOCALIZATION__PRICEPOINT">'[9]x-Lists'!$Z$2:$Z$4</definedName>
    <definedName name="loctype">'[2]other data'!$BN$2:$BN$6</definedName>
    <definedName name="lowpievelour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M">[8]Sheet1!$EA$2:$EA$3</definedName>
    <definedName name="Mattress_Pads_Full_Queen_King">#REF!</definedName>
    <definedName name="Mattress_Pads_Twin">#REF!</definedName>
    <definedName name="Mattress_Toppers_Full_Queen_King">#REF!</definedName>
    <definedName name="Mattress_Toppers_Twin">#REF!</definedName>
    <definedName name="MM">#REF!</definedName>
    <definedName name="MONTHORDER">"'file://172.16.4.11/jla%20sh/users/yuette.zhang/appdata/local/microsoft/windows/temporary%20internet%20files/content.outlook/j6arrcw2/sears%20rs%20cotton%20blanekt%20commitment%2020140523.xls'#$''.$a$1"</definedName>
    <definedName name="MONTHORDER_2">"'file://192.168.20.8/beyond%20basic/users/yuette.zhang/appdata/local/microsoft/windows/temporary%20internet%20files/content.outlook/j6arrcw2/sears%20rs%20cotton%20blanekt%20commitment%2020140523.xls'#$''.$a$1"</definedName>
    <definedName name="MONTHS">"'file://172.16.4.11/jla%20sh/users/yuette.zhang/appdata/local/microsoft/windows/temporary%20internet%20files/content.outlook/j6arrcw2/sears%20rs%20cotton%20blanekt%20commitment%2020140523.xls'#$''.$a$1"</definedName>
    <definedName name="MONTHS_2">"'file://192.168.20.8/beyond%20basic/users/yuette.zhang/appdata/local/microsoft/windows/temporary%20internet%20files/content.outlook/j6arrcw2/sears%20rs%20cotton%20blanekt%20commitment%2020140523.xls'#$''.$a$1"</definedName>
    <definedName name="newdata">"'file://172.16.4.11/jla%20sh/users/yuette.zhang/appdata/local/microsoft/windows/temporary%20internet%20files/content.outlook/j6arrcw2/sears%20rs%20cotton%20blanekt%20commitment%2020140523.xls'#$''.$b$2"</definedName>
    <definedName name="newdata_2">"'file://192.168.20.8/beyond%20basic/users/yuette.zhang/appdata/local/microsoft/windows/temporary%20internet%20files/content.outlook/j6arrcw2/sears%20rs%20cotton%20blanekt%20commitment%2020140523.xls'#$''.$b$2"</definedName>
    <definedName name="NEWDS">"'file://172.16.4.11/jla%20sh/users/yuette.zhang/appdata/local/microsoft/windows/temporary%20internet%20files/content.outlook/j6arrcw2/sears%20rs%20cotton%20blanekt%20commitment%2020140523.xls'#$''.$h$8"</definedName>
    <definedName name="NEWDS_2">"'file://192.168.20.8/beyond%20basic/users/yuette.zhang/appdata/local/microsoft/windows/temporary%20internet%20files/content.outlook/j6arrcw2/sears%20rs%20cotton%20blanekt%20commitment%2020140523.xls'#$''.$h$8"</definedName>
    <definedName name="newlist">"'file://172.16.4.11/jla%20sh/users/yuette.zhang/appdata/local/microsoft/windows/temporary%20internet%20files/content.outlook/j6arrcw2/sears%20rs%20cotton%20blanekt%20commitment%2020140523.xls'#$''.$h$8"</definedName>
    <definedName name="newlist_2">"'file://192.168.20.8/beyond%20basic/users/yuette.zhang/appdata/local/microsoft/windows/temporary%20internet%20files/content.outlook/j6arrcw2/sears%20rs%20cotton%20blanekt%20commitment%2020140523.xls'#$''.$h$8"</definedName>
    <definedName name="NEWSEARS">"'file://172.16.4.11/jla%20sh/users/yuette.zhang/appdata/local/microsoft/windows/temporary%20internet%20files/content.outlook/j6arrcw2/sears%20rs%20cotton%20blanekt%20commitment%2020140523.xls'#$''.$h$8"</definedName>
    <definedName name="NEWSEARS_2">"'file://192.168.20.8/beyond%20basic/users/yuette.zhang/appdata/local/microsoft/windows/temporary%20internet%20files/content.outlook/j6arrcw2/sears%20rs%20cotton%20blanekt%20commitment%2020140523.xls'#$''.$h$8"</definedName>
    <definedName name="NEXTMONTH">"'file://172.16.4.11/jla%20sh/users/yuette.zhang/appdata/local/microsoft/windows/temporary%20internet%20files/content.outlook/j6arrcw2/sears%20rs%20cotton%20blanekt%20commitment%2020140523.xls'#$''.$a$1"</definedName>
    <definedName name="NEXTMONTH_2">"'file://192.168.20.8/beyond%20basic/users/yuette.zhang/appdata/local/microsoft/windows/temporary%20internet%20files/content.outlook/j6arrcw2/sears%20rs%20cotton%20blanekt%20commitment%2020140523.xls'#$''.$a$1"</definedName>
    <definedName name="Non_Down_Comforters_Full_Queen_King">#REF!</definedName>
    <definedName name="Non_Down_Comforters_Twin">#REF!</definedName>
    <definedName name="NumberOfGroups">12</definedName>
    <definedName name="Ocol">"'file://172.16.4.11/jla%20sh/users/150863.twmpc083/appdata/local/microsoft/windows/temporary%20internet%20files/content.outlook/7s7yezrg/market%20week%20quotation%20sheeet/shopko%20mink%20to%20sherpa%20blanket%20commitment%2020140331.xls'#$''.$y$37"</definedName>
    <definedName name="Ocol_2">"'file://192.168.20.8/beyond%20basic/users/yuette.zhang/appdata/local/microsoft/windows/temporary%20internet%20files/content.outlook/j6arrcw2/shopko%20mink%20to%20sherpa%20blanket%20commitment%2020140331.xls'#$''.$y$37"</definedName>
    <definedName name="Office">'[5]Hardline Drop down'!$C$5:$C$21</definedName>
    <definedName name="ORDERTYPE">'[2]other data'!$AN$2:$AN$6</definedName>
    <definedName name="OTB">'[2]other data'!$R$2:$R$14</definedName>
    <definedName name="Outdoor">#REF!</definedName>
    <definedName name="OwnedCol">"'file://172.16.4.11/jla%20sh/users/150863.twmpc083/appdata/local/microsoft/windows/temporary%20internet%20files/content.outlook/7s7yezrg/market%20week%20quotation%20sheeet/shopko%20mink%20to%20sherpa%20blanket%20commitment%2020140331.xls'#$''.$g$37"</definedName>
    <definedName name="OwnedCol_2">"'file://192.168.20.8/beyond%20basic/users/yuette.zhang/appdata/local/microsoft/windows/temporary%20internet%20files/content.outlook/j6arrcw2/shopko%20mink%20to%20sherpa%20blanket%20commitment%2020140331.xls'#$''.$g$37"</definedName>
    <definedName name="PACK">[8]Sheet1!$EE$2:$EE$3</definedName>
    <definedName name="PackageType">'[3]1-Import Product Data Sheet'!$L$102:$L$131</definedName>
    <definedName name="PackCol">"'file://172.16.4.11/jla%20sh/users/150863.twmpc083/appdata/local/microsoft/windows/temporary%20internet%20files/content.outlook/7s7yezrg/market%20week%20quotation%20sheeet/shopko%20mink%20to%20sherpa%20blanket%20commitment%2020140331.xls'#$''.$h$37"</definedName>
    <definedName name="PackCol_2">"'file://192.168.20.8/beyond%20basic/users/yuette.zhang/appdata/local/microsoft/windows/temporary%20internet%20files/content.outlook/j6arrcw2/shopko%20mink%20to%20sherpa%20blanket%20commitment%2020140331.xls'#$''.$h$37"</definedName>
    <definedName name="PDQList">'[3]1-Import Product Data Sheet'!$AR$1:$AR$24</definedName>
    <definedName name="PET">#REF!</definedName>
    <definedName name="Pet_Care">#REF!</definedName>
    <definedName name="PETB">#REF!</definedName>
    <definedName name="Pillow_Shams">#REF!</definedName>
    <definedName name="Pillowcases">#REF!</definedName>
    <definedName name="PkgFormat">[11]Info!$E$2:$E$49</definedName>
    <definedName name="po_type">'[2]other data'!$AU$2:$AU$11</definedName>
    <definedName name="PORT_IFF">[14]a!$A$10:$B$35</definedName>
    <definedName name="ports">'[12]X-PORTS'!$D$4:$D$33</definedName>
    <definedName name="PortSeq">'[3]1-Import Product Data Sheet'!$U$2</definedName>
    <definedName name="PortSeqLCL">#REF!</definedName>
    <definedName name="PortSeqLCL_2">"'file://192.168.20.8/beyond%20basic/users/yuette.zhang/appdata/local/microsoft/windows/temporary%20internet%20files/content.outlook/j6arrcw2/shopko%20mink%20to%20sherpa%20blanket%20commitment%2020140331.xls'#$''.$ac$2"</definedName>
    <definedName name="POtype">#REF!</definedName>
    <definedName name="POtype_2">"'file://192.168.20.8/beyond%20basic/users/ying.gu/documents/ying/basic%20bedding/tuesday%20morning/02.07.13/%e5%b8%b8%e7%94%a8%e8%a1%a8%e6%a0%bc/12.24%20up/kl121224-cmfset-mink.xls'#$''.$a$1"</definedName>
    <definedName name="Preticketed_Range">[4]Mapping!$H$2:$H$3</definedName>
    <definedName name="PrevBuy">'[3]1-Import Product Data Sheet'!$AR$26:$AR$27</definedName>
    <definedName name="PRICE">[7]LIST!$B$2:$B$6</definedName>
    <definedName name="Prints">#REF!</definedName>
    <definedName name="ProfileDesc">"'file://172.16.4.11/jla%20sh/users/150863.twmpc083/appdata/local/microsoft/windows/temporary%20internet%20files/content.outlook/7s7yezrg/market%20week%20quotation%20sheeet/shopko%20mink%20to%20sherpa%20blanket%20commitment%2020140331.xls'#$''.$b$3"</definedName>
    <definedName name="ProfileDesc_2">"'file://192.168.20.8/beyond%20basic/users/yuette.zhang/appdata/local/microsoft/windows/temporary%20internet%20files/content.outlook/j6arrcw2/shopko%20mink%20to%20sherpa%20blanket%20commitment%2020140331.xls'#$''.$b$3"</definedName>
    <definedName name="QSFOB">[15]Q1!$C$38</definedName>
    <definedName name="QSFOB_2">"'file://192.168.20.8/beyond%20basic/slard%20-%20design/customs%20memo/master%20copy%20quote%20sheet%202.xls'#$q1.$c$38"</definedName>
    <definedName name="Quilts">#REF!</definedName>
    <definedName name="RateSeq">'[3]1-Import Product Data Sheet'!$X$2</definedName>
    <definedName name="retailAK_O_YN_Range">[4]Mapping!$AR$2:$AR$3</definedName>
    <definedName name="retailCA_O_YN_Range">[4]Mapping!$AV$2:$AV$3</definedName>
    <definedName name="retailHA_O_YN_Range">[4]Mapping!$AX$2:$AX$3</definedName>
    <definedName name="retailPR_O_YN_Range">[4]Mapping!$AT$2:$AT$3</definedName>
    <definedName name="retailUS_O_YN_Range">[4]Mapping!$AP$2:$AP$3</definedName>
    <definedName name="RoutingDesc">'[10]DOMESTIC Worksheet'!$AG$3:$AG$12</definedName>
    <definedName name="RUG">#REF!</definedName>
    <definedName name="runnum">'[2]other data'!$BI$2:$BI$18</definedName>
    <definedName name="scalenum">'[2]other data'!$BG$2:$BG$18</definedName>
    <definedName name="Season">'[5]Hardline Drop down'!$D$5:$D$15</definedName>
    <definedName name="Seasonal">#REF!</definedName>
    <definedName name="SellUnits_Range">[4]Mapping!$D$2:$D$53</definedName>
    <definedName name="Sheets_Full_Queen_King">#REF!</definedName>
    <definedName name="Sheets_Twin">#REF!</definedName>
    <definedName name="SHET">#REF!</definedName>
    <definedName name="Shower_Curtains">#REF!</definedName>
    <definedName name="size1">#REF!</definedName>
    <definedName name="size1_2">"'file://192.168.20.8/beyond%20basic/users/yuette.zhang/appdata/local/microsoft/windows/temporary%20internet%20files/content.outlook/j6arrcw2/poolstock%20print%20mink%20throw%20commit%20131106%20(2).xls'#$''.$bz$6"</definedName>
    <definedName name="size1a">#REF!</definedName>
    <definedName name="size1a_2">"'file://192.168.20.8/beyond%20basic/users/yuette.zhang/appdata/local/microsoft/windows/temporary%20internet%20files/content.outlook/j6arrcw2/poolstock%20print%20mink%20throw%20commit%20131106%20(2).xls'#$''.$bz$1"</definedName>
    <definedName name="Slipcovers_Chair_Pads">#REF!</definedName>
    <definedName name="Slipcovers_Chair_Pads.">#REF!</definedName>
    <definedName name="SPECIAL">[2]comments!$B$3:$B$54</definedName>
    <definedName name="ssn_code">'[2]other data'!$AQ$2:$AQ$110</definedName>
    <definedName name="ssn_phase">'[2]other data'!$AS$2:$AS$83</definedName>
    <definedName name="StoreCount">"'file://172.16.4.11/jla%20sh/users/150863.twmpc083/appdata/local/microsoft/windows/temporary%20internet%20files/content.outlook/7s7yezrg/market%20week%20quotation%20sheeet/shopko%20mink%20to%20sherpa%20blanket%20commitment%2020140331.xls'#$''.$j$30"</definedName>
    <definedName name="StoreCount_2">"'file://192.168.20.8/beyond%20basic/users/yuette.zhang/appdata/local/microsoft/windows/temporary%20internet%20files/content.outlook/j6arrcw2/shopko%20mink%20to%20sherpa%20blanket%20commitment%2020140331.xls'#$''.$j$30"</definedName>
    <definedName name="StoreGrid0">"'file://172.16.4.11/jla%20sh/users/150863.twmpc083/appdata/local/microsoft/windows/temporary%20internet%20files/content.outlook/7s7yezrg/market%20week%20quotation%20sheeet/shopko%20mink%20to%20sherpa%20blanket%20commitment%2020140331.xls'#$''.$k$2"</definedName>
    <definedName name="StoreGrid0_2">"'file://192.168.20.8/beyond%20basic/users/yuette.zhang/appdata/local/microsoft/windows/temporary%20internet%20files/content.outlook/j6arrcw2/shopko%20mink%20to%20sherpa%20blanket%20commitment%2020140331.xls'#$''.$k$2"</definedName>
    <definedName name="stuff">"'file://172.16.4.11/jla%20sh/users/yuette.zhang/appdata/local/microsoft/windows/temporary%20internet%20files/content.outlook/j6arrcw2/sears%20rs%20cotton%20blanekt%20commitment%2020140523.xls'#$''.$r$18"</definedName>
    <definedName name="stuff_2">"'file://192.168.20.8/beyond%20basic/users/yuette.zhang/appdata/local/microsoft/windows/temporary%20internet%20files/content.outlook/j6arrcw2/sears%20rs%20cotton%20blanekt%20commitment%2020140523.xls'#$''.$r$18"</definedName>
    <definedName name="suggestedMessage_Range">[4]Mapping!$BB$2:$BB$3</definedName>
    <definedName name="SUPPLIER">'[2]vendor info'!$A$4:$A$400</definedName>
    <definedName name="TargetCol">"'file://172.16.4.11/jla%20sh/users/150863.twmpc083/appdata/local/microsoft/windows/temporary%20internet%20files/content.outlook/7s7yezrg/market%20week%20quotation%20sheeet/shopko%20mink%20to%20sherpa%20blanket%20commitment%2020140331.xls'#$''.$z$37"</definedName>
    <definedName name="TargetCol_2">"'file://192.168.20.8/beyond%20basic/users/yuette.zhang/appdata/local/microsoft/windows/temporary%20internet%20files/content.outlook/j6arrcw2/shopko%20mink%20to%20sherpa%20blanket%20commitment%2020140331.xls'#$''.$z$37"</definedName>
    <definedName name="TBJ">'[2]other data'!$AK$2:$AK$10</definedName>
    <definedName name="TERMS">'[2]other data'!$P$2:$P$7</definedName>
    <definedName name="THEME">'[9]x-Lists'!$AQ$2:$AQ$12</definedName>
    <definedName name="TICKET">[2]tickets!$B$3:$B$27</definedName>
    <definedName name="ticket2">[2]tickets!$G$3:$G$27</definedName>
    <definedName name="TotalCostValue">"'file://172.16.4.11/jla%20sh/users/150863.twmpc083/appdata/local/microsoft/windows/temporary%20internet%20files/content.outlook/7s7yezrg/market%20week%20quotation%20sheeet/shopko%20mink%20to%20sherpa%20blanket%20commitment%2020140331.xls'#$''.$b$32"</definedName>
    <definedName name="TotalCostValue_2">"'file://192.168.20.8/beyond%20basic/users/yuette.zhang/appdata/local/microsoft/windows/temporary%20internet%20files/content.outlook/j6arrcw2/shopko%20mink%20to%20sherpa%20blanket%20commitment%2020140331.xls'#$''.$b$32"</definedName>
    <definedName name="TotalMarkup">"'file://172.16.4.11/jla%20sh/users/150863.twmpc083/appdata/local/microsoft/windows/temporary%20internet%20files/content.outlook/7s7yezrg/market%20week%20quotation%20sheeet/shopko%20mink%20to%20sherpa%20blanket%20commitment%2020140331.xls'#$''.$b$34"</definedName>
    <definedName name="TotalMarkup_2">"'file://192.168.20.8/beyond%20basic/users/yuette.zhang/appdata/local/microsoft/windows/temporary%20internet%20files/content.outlook/j6arrcw2/shopko%20mink%20to%20sherpa%20blanket%20commitment%2020140331.xls'#$''.$b$34"</definedName>
    <definedName name="TotalRetailValue">"'file://172.16.4.11/jla%20sh/users/150863.twmpc083/appdata/local/microsoft/windows/temporary%20internet%20files/content.outlook/7s7yezrg/market%20week%20quotation%20sheeet/shopko%20mink%20to%20sherpa%20blanket%20commitment%2020140331.xls'#$''.$b$31"</definedName>
    <definedName name="TotalRetailValue_2">"'file://192.168.20.8/beyond%20basic/users/yuette.zhang/appdata/local/microsoft/windows/temporary%20internet%20files/content.outlook/j6arrcw2/shopko%20mink%20to%20sherpa%20blanket%20commitment%2020140331.xls'#$''.$b$31"</definedName>
    <definedName name="TOTALS">"'file://172.16.4.11/jla%20sh/users/yuette.zhang/appdata/local/microsoft/windows/temporary%20internet%20files/content.outlook/j6arrcw2/sears%20rs%20cotton%20blanekt%20commitment%2020140523.xls'#$''.$a$1"</definedName>
    <definedName name="TOTALS_2">"'file://192.168.20.8/beyond%20basic/users/yuette.zhang/appdata/local/microsoft/windows/temporary%20internet%20files/content.outlook/j6arrcw2/sears%20rs%20cotton%20blanekt%20commitment%2020140523.xls'#$''.$a$1"</definedName>
    <definedName name="TotalUnits">"'file://172.16.4.11/jla%20sh/users/150863.twmpc083/appdata/local/microsoft/windows/temporary%20internet%20files/content.outlook/7s7yezrg/market%20week%20quotation%20sheeet/shopko%20mink%20to%20sherpa%20blanket%20commitment%2020140331.xls'#$''.$j$34"</definedName>
    <definedName name="TotalUnits_2">"'file://192.168.20.8/beyond%20basic/users/yuette.zhang/appdata/local/microsoft/windows/temporary%20internet%20files/content.outlook/j6arrcw2/shopko%20mink%20to%20sherpa%20blanket%20commitment%2020140331.xls'#$''.$j$34"</definedName>
    <definedName name="totalUnitsCol">"'file://172.16.4.11/jla%20sh/users/150863.twmpc083/appdata/local/microsoft/windows/temporary%20internet%20files/content.outlook/7s7yezrg/market%20week%20quotation%20sheeet/shopko%20mink%20to%20sherpa%20blanket%20commitment%2020140331.xls'#$''.$j$37"</definedName>
    <definedName name="totalUnitsCol_2">"'file://192.168.20.8/beyond%20basic/users/yuette.zhang/appdata/local/microsoft/windows/temporary%20internet%20files/content.outlook/j6arrcw2/shopko%20mink%20to%20sherpa%20blanket%20commitment%2020140331.xls'#$''.$j$37"</definedName>
    <definedName name="Towels_Bath_Sheets">#REF!</definedName>
    <definedName name="TOWL">#REF!</definedName>
    <definedName name="TREATMENT">'[9]x-Lists'!$AR$2:$AR$23</definedName>
    <definedName name="UDA3A">'[2]other data'!$AY$2:$AY$4</definedName>
    <definedName name="UDA3B">'[2]other data'!$AZ$2:$AZ$6</definedName>
    <definedName name="UNIT">[8]Sheet1!$EF$2:$EF$3</definedName>
    <definedName name="upc">'[2]other data'!$AH$2:$AH$10</definedName>
    <definedName name="UPC1A">'[2]other data'!$BD$2:$BD$5</definedName>
    <definedName name="UPC2A">'[2]other data'!$BF$2:$BF$5</definedName>
    <definedName name="Upload">'[5]Hardline Drop down'!$E$5</definedName>
    <definedName name="User1Col">"'file://172.16.4.11/jla%20sh/users/150863.twmpc083/appdata/local/microsoft/windows/temporary%20internet%20files/content.outlook/7s7yezrg/market%20week%20quotation%20sheeet/shopko%20mink%20to%20sherpa%20blanket%20commitment%2020140331.xls'#$''.$d$37"</definedName>
    <definedName name="User1Col_2">"'file://192.168.20.8/beyond%20basic/users/yuette.zhang/appdata/local/microsoft/windows/temporary%20internet%20files/content.outlook/j6arrcw2/shopko%20mink%20to%20sherpa%20blanket%20commitment%2020140331.xls'#$''.$d$37"</definedName>
    <definedName name="User3Col">"'file://172.16.4.11/jla%20sh/users/150863.twmpc083/appdata/local/microsoft/windows/temporary%20internet%20files/content.outlook/7s7yezrg/market%20week%20quotation%20sheeet/shopko%20mink%20to%20sherpa%20blanket%20commitment%2020140331.xls'#$''.$e$37"</definedName>
    <definedName name="User3Col_2">"'file://192.168.20.8/beyond%20basic/users/yuette.zhang/appdata/local/microsoft/windows/temporary%20internet%20files/content.outlook/j6arrcw2/shopko%20mink%20to%20sherpa%20blanket%20commitment%2020140331.xls'#$''.$e$37"</definedName>
    <definedName name="USPORTS">'[12]X-PORTS'!$I$5:$I$7</definedName>
    <definedName name="VendorType">'[5]Hardline Drop down'!$F$5:$F$8</definedName>
    <definedName name="VGAssign">"'file://172.16.4.11/jla%20sh/users/yuette.zhang/appdata/local/microsoft/windows/temporary%20internet%20files/content.outlook/j6arrcw2/sears%20rs%20cotton%20blanekt%20commitment%2020140523.xls'#$''.$b$2"</definedName>
    <definedName name="VGAssign_2">"'file://192.168.20.8/beyond%20basic/users/yuette.zhang/appdata/local/microsoft/windows/temporary%20internet%20files/content.outlook/j6arrcw2/sears%20rs%20cotton%20blanekt%20commitment%2020140523.xls'#$''.$b$2"</definedName>
    <definedName name="WAREHOUSE">'[2]other data'!$BL$2:$BL$24</definedName>
    <definedName name="WIN">#REF!</definedName>
    <definedName name="Window_Treatments_Hardware_Accessories">#REF!</definedName>
    <definedName name="Window_Treatments_Hardware_Accessories.">#REF!</definedName>
    <definedName name="wood">[8]Sheet1!$EG$2:$EG$3</definedName>
    <definedName name="World1">[6]Lists!$H$6:$H$29</definedName>
    <definedName name="wvu.MARK.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1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2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3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4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5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YNE">'[2]other data'!$BB$2:$BB$5</definedName>
    <definedName name="YNES">'[2]other data'!$BR$2:$BR$6</definedName>
    <definedName name="YOUT">#REF!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A4" i="8" l="1"/>
  <c r="AS4" i="8"/>
  <c r="AP4" i="8"/>
  <c r="AM4" i="8"/>
  <c r="AK4" i="8"/>
  <c r="AH4" i="8"/>
  <c r="AC4" i="8"/>
  <c r="AD4" i="8" s="1"/>
  <c r="AF4" i="8" s="1"/>
  <c r="BA3" i="8"/>
  <c r="AS3" i="8"/>
  <c r="AP3" i="8"/>
  <c r="AM3" i="8"/>
  <c r="AK3" i="8"/>
  <c r="AH3" i="8"/>
  <c r="AC3" i="8"/>
  <c r="AD3" i="8" s="1"/>
  <c r="AF3" i="8" s="1"/>
  <c r="AH7" i="8"/>
  <c r="AH6" i="8"/>
  <c r="AH5" i="8"/>
  <c r="AH2" i="8"/>
  <c r="AT4" i="8" l="1"/>
  <c r="AU4" i="8" s="1"/>
  <c r="AI4" i="8"/>
  <c r="AT3" i="8"/>
  <c r="AU3" i="8" s="1"/>
  <c r="AI3" i="8"/>
  <c r="AZ4" i="8" l="1"/>
  <c r="AV4" i="8"/>
  <c r="AV3" i="8"/>
  <c r="AZ3" i="8"/>
  <c r="AP5" i="8" l="1"/>
  <c r="AP6" i="8"/>
  <c r="AP2" i="8"/>
  <c r="BA7" i="8"/>
  <c r="AS7" i="8"/>
  <c r="AP7" i="8"/>
  <c r="AM7" i="8"/>
  <c r="AK7" i="8"/>
  <c r="AC7" i="8"/>
  <c r="AD7" i="8" s="1"/>
  <c r="AF7" i="8" s="1"/>
  <c r="AI7" i="8"/>
  <c r="BA6" i="8"/>
  <c r="AS6" i="8"/>
  <c r="AM6" i="8"/>
  <c r="AK6" i="8"/>
  <c r="AC6" i="8"/>
  <c r="AD6" i="8" s="1"/>
  <c r="AF6" i="8" s="1"/>
  <c r="BA5" i="8"/>
  <c r="AS5" i="8"/>
  <c r="AM5" i="8"/>
  <c r="AK5" i="8"/>
  <c r="AC5" i="8"/>
  <c r="AD5" i="8" s="1"/>
  <c r="AF5" i="8" s="1"/>
  <c r="AI5" i="8"/>
  <c r="BA2" i="8"/>
  <c r="AS2" i="8"/>
  <c r="AM2" i="8"/>
  <c r="AK2" i="8"/>
  <c r="AC2" i="8"/>
  <c r="AD2" i="8" s="1"/>
  <c r="AF2" i="8" s="1"/>
  <c r="BB6" i="8" l="1"/>
  <c r="AI6" i="8"/>
  <c r="AI2" i="8"/>
  <c r="AT6" i="8"/>
  <c r="AU6" i="8" s="1"/>
  <c r="AZ6" i="8" s="1"/>
  <c r="AT5" i="8"/>
  <c r="AU5" i="8" s="1"/>
  <c r="AZ5" i="8" s="1"/>
  <c r="AT2" i="8"/>
  <c r="AT7" i="8"/>
  <c r="AU7" i="8" s="1"/>
  <c r="AZ7" i="8" s="1"/>
  <c r="AU2" i="8" l="1"/>
  <c r="AZ2" i="8" s="1"/>
  <c r="AV6" i="8"/>
  <c r="AV7" i="8"/>
  <c r="AV5" i="8"/>
  <c r="AV2" i="8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T1" authorId="0" shapeId="0" xr:uid="{DBA8482B-B3EC-4189-ABFB-4011FD9467D9}">
      <text>
        <r>
          <rPr>
            <sz val="11"/>
            <rFont val="Calibri"/>
            <family val="2"/>
          </rPr>
          <t>[China RMB Cost]/[Exchange Rate]</t>
        </r>
      </text>
    </comment>
    <comment ref="AC1" authorId="0" shapeId="0" xr:uid="{C36F1D08-FCFE-4F02-B4C9-E1DA3FFEB42D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D1" authorId="0" shapeId="0" xr:uid="{A8730FFE-8900-4FC3-89D2-A16897652832}">
      <text>
        <r>
          <rPr>
            <sz val="11"/>
            <rFont val="Calibri"/>
            <family val="2"/>
          </rPr>
          <t>65/[Cubic Meter per Carton]*[Case Pack]</t>
        </r>
      </text>
    </comment>
    <comment ref="AF1" authorId="0" shapeId="0" xr:uid="{5800745D-4ACC-4967-80E8-03019040F8C9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I1" authorId="0" shapeId="0" xr:uid="{4B8B4C00-4315-4FDA-B84A-9BD8C32625D3}">
      <text>
        <r>
          <rPr>
            <sz val="11"/>
            <rFont val="Calibri"/>
            <family val="2"/>
          </rPr>
          <t>[FOB Cost $ (Value)]*[Duty Rate]</t>
        </r>
      </text>
    </comment>
    <comment ref="AK1" authorId="0" shapeId="0" xr:uid="{7E76AF67-6CCC-477C-85E4-5B18639BBF42}">
      <text>
        <r>
          <rPr>
            <sz val="11"/>
            <rFont val="Calibri"/>
            <family val="2"/>
          </rPr>
          <t>[JLA FOB Price Quote (Value)]*[DA %]</t>
        </r>
      </text>
    </comment>
    <comment ref="AM1" authorId="0" shapeId="0" xr:uid="{B86CD806-719A-4631-984E-07584738E12B}">
      <text>
        <r>
          <rPr>
            <sz val="11"/>
            <rFont val="Calibri"/>
            <family val="2"/>
          </rPr>
          <t>[JLA FOB Price Quote (Value)]*[Rebate/Co-op %]</t>
        </r>
      </text>
    </comment>
    <comment ref="AP1" authorId="0" shapeId="0" xr:uid="{126972AE-9D4F-4B86-8E0F-316017639581}">
      <text>
        <r>
          <rPr>
            <sz val="11"/>
            <rFont val="Calibri"/>
            <family val="2"/>
          </rPr>
          <t>[JLA FOB Price Quote (Value)]*[Load 1 %]</t>
        </r>
      </text>
    </comment>
    <comment ref="AS1" authorId="0" shapeId="0" xr:uid="{58696756-C5DA-4176-9D23-0C1B68C8B6D1}">
      <text>
        <r>
          <rPr>
            <sz val="11"/>
            <rFont val="Calibri"/>
            <family val="2"/>
          </rPr>
          <t>[JLA FOB Price Quote (Value)]*[Load 2 %]</t>
        </r>
      </text>
    </comment>
    <comment ref="AT1" authorId="0" shapeId="0" xr:uid="{75800080-3131-406A-8029-F7379E2147F6}">
      <text>
        <r>
          <rPr>
            <sz val="11"/>
            <rFont val="Calibri"/>
            <family val="2"/>
          </rPr>
          <t>[DA $]+[Rebate/Co-op $]+[Load 1 $]+[Load 2 $]</t>
        </r>
      </text>
    </comment>
    <comment ref="AU1" authorId="0" shapeId="0" xr:uid="{7BC7CD7B-9984-4C39-8052-23168EA0BA7F}">
      <text>
        <r>
          <rPr>
            <sz val="11"/>
            <rFont val="Calibri"/>
            <family val="2"/>
          </rPr>
          <t>[FOB Cost $ (Value)]+[DI Total Load $]</t>
        </r>
      </text>
    </comment>
    <comment ref="AV1" authorId="0" shapeId="0" xr:uid="{B5284972-8E7C-4F38-8986-B3AAF9FDADAA}">
      <text>
        <r>
          <rPr>
            <sz val="11"/>
            <rFont val="Calibri"/>
            <family val="2"/>
          </rPr>
          <t>([JLA FOB Price Quote (Value)]-[FOB Cost with Load $])/[JLA FOB Price Quote (Value)]</t>
        </r>
      </text>
    </comment>
    <comment ref="AZ1" authorId="0" shapeId="0" xr:uid="{D4E2EB31-8A29-4539-BB4B-FE08B9451D84}">
      <text>
        <r>
          <rPr>
            <sz val="11"/>
            <rFont val="Calibri"/>
            <family val="2"/>
          </rPr>
          <t>[FOB Cost with Load $]*[Total Quantity]</t>
        </r>
      </text>
    </comment>
    <comment ref="BA1" authorId="0" shapeId="0" xr:uid="{10CBD64D-17BD-4414-BA92-D97E32C745FF}">
      <text>
        <r>
          <rPr>
            <sz val="11"/>
            <rFont val="Calibri"/>
            <family val="2"/>
          </rPr>
          <t>[JLA FOB CA/GA Price Quote (Value)]*[Total Quantity]</t>
        </r>
      </text>
    </comment>
  </commentList>
</comments>
</file>

<file path=xl/sharedStrings.xml><?xml version="1.0" encoding="utf-8"?>
<sst xmlns="http://schemas.openxmlformats.org/spreadsheetml/2006/main" count="126" uniqueCount="73">
  <si>
    <t>Brand</t>
  </si>
  <si>
    <t>Package Type</t>
  </si>
  <si>
    <t>Licensor</t>
  </si>
  <si>
    <t>Normal</t>
  </si>
  <si>
    <t>FILLED BLANKET</t>
  </si>
  <si>
    <t>Line No.</t>
  </si>
  <si>
    <t>Photo</t>
  </si>
  <si>
    <t>VIN/Art No.</t>
  </si>
  <si>
    <t>Pattern</t>
  </si>
  <si>
    <t>Item Description</t>
  </si>
  <si>
    <t>Fabrication</t>
  </si>
  <si>
    <t>Size/Spec.</t>
  </si>
  <si>
    <t>Color</t>
  </si>
  <si>
    <t>Customer Item#</t>
  </si>
  <si>
    <t>Item No.</t>
  </si>
  <si>
    <t>UPC</t>
  </si>
  <si>
    <t>China RMB Cost</t>
  </si>
  <si>
    <t>Exchange Rate</t>
  </si>
  <si>
    <t>FOB Cost $ (Formula)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</si>
  <si>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</si>
  <si>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</si>
  <si>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</si>
  <si>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</si>
  <si>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</si>
  <si>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</si>
  <si>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</si>
  <si>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</si>
  <si>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</si>
  <si>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</si>
  <si>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</si>
  <si>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</si>
  <si>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</si>
  <si>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</si>
  <si>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DA %</t>
  </si>
  <si>
    <t>DA $</t>
  </si>
  <si>
    <t>Rebate/Co-op %</t>
  </si>
  <si>
    <t>Rebate/Co-op $</t>
  </si>
  <si>
    <t>Load 1 %</t>
  </si>
  <si>
    <t>Load 1 $</t>
  </si>
  <si>
    <t>Load 2</t>
  </si>
  <si>
    <t>Load 2 %</t>
  </si>
  <si>
    <t>Load 2 $</t>
  </si>
  <si>
    <t>DI Total Load $</t>
  </si>
  <si>
    <t>FOB Cost with Load $</t>
  </si>
  <si>
    <t>JLA FOB MU%</t>
  </si>
  <si>
    <t>JLA FOB Price Quote (Value)</t>
  </si>
  <si>
    <t>FOB Port</t>
  </si>
  <si>
    <t>Total Quantity</t>
  </si>
  <si>
    <t>Total Cost</t>
  </si>
  <si>
    <t>Total Sales</t>
  </si>
  <si>
    <t>Product Category</t>
  </si>
  <si>
    <t>Piece</t>
  </si>
  <si>
    <t>Description-Short</t>
  </si>
  <si>
    <t>Unit of Measure</t>
  </si>
  <si>
    <t>Shanghai, China</t>
  </si>
  <si>
    <t>Material-Short</t>
  </si>
  <si>
    <t>Testing</t>
  </si>
  <si>
    <t>Solid</t>
  </si>
  <si>
    <t>100% Polyester DA Blanket</t>
  </si>
  <si>
    <t>filled blanket of 100% polyester woven microfiber and polyester fill</t>
  </si>
  <si>
    <t>90x90"</t>
  </si>
  <si>
    <t>108x90"</t>
  </si>
  <si>
    <t>100%polyester 85gsm solid microfiber face and back. Filling: 3oz/yd2, 8" box quilting</t>
  </si>
  <si>
    <t>Plaid</t>
  </si>
  <si>
    <t>Sharkskin</t>
  </si>
  <si>
    <t>Red Dahlia</t>
  </si>
  <si>
    <t>Black</t>
  </si>
  <si>
    <t>FD57-561</t>
    <phoneticPr fontId="12" type="noConversion"/>
  </si>
  <si>
    <t>FD57-562</t>
  </si>
  <si>
    <t>FD57-563</t>
  </si>
  <si>
    <t>FD57-564</t>
  </si>
  <si>
    <t>FD57-565</t>
  </si>
  <si>
    <t>FD57-566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</si>
</sst>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_(&quot;$&quot;* #,##0.00_);_(&quot;$&quot;* \(#,##0.00\);_(&quot;$&quot;* &quot;-&quot;??_);_(@_)"/>
    <numFmt numFmtId="178" formatCode="&quot;$&quot;#,##0.00"/>
    <numFmt numFmtId="179" formatCode="[$¥-478]#,##0.00"/>
    <numFmt numFmtId="180" formatCode="0.0"/>
    <numFmt numFmtId="181" formatCode="0.000"/>
    <numFmt numFmtId="183" formatCode="[$$-409]#,##0.000;\-[$$-409]#,##0.000"/>
    <numFmt numFmtId="185" formatCode="0.0_ "/>
    <numFmt numFmtId="188" formatCode="[$$-409]#,##0.00"/>
  </numFmts>
  <fonts count="1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b/>
      <sz val="11"/>
      <name val="Calibri"/>
      <family val="2"/>
    </font>
    <font>
      <b/>
      <sz val="10"/>
      <name val="Arial"/>
      <family val="2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1"/>
      <color indexed="8"/>
      <name val="Calibri"/>
      <family val="2"/>
    </font>
    <font>
      <sz val="11"/>
      <name val="宋体"/>
      <family val="3"/>
      <charset val="134"/>
    </font>
    <font>
      <sz val="9"/>
      <name val="Calibri"/>
      <family val="2"/>
      <charset val="134"/>
    </font>
  </fonts>
  <fills count="9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CC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5">
    <xf numFmtId="0" fontId="0" fillId="0" borderId="0"/>
    <xf numFmtId="0" fontId="3" fillId="0" borderId="0"/>
    <xf numFmtId="0" fontId="3" fillId="0" borderId="0"/>
    <xf numFmtId="0" fontId="3" fillId="0" borderId="0"/>
    <xf numFmtId="0" fontId="2" fillId="0" borderId="0"/>
    <xf numFmtId="17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83" fontId="10" fillId="0" borderId="0"/>
    <xf numFmtId="183" fontId="11" fillId="0" borderId="0">
      <alignment vertical="center"/>
    </xf>
    <xf numFmtId="183" fontId="3" fillId="0" borderId="0"/>
    <xf numFmtId="183" fontId="3" fillId="0" borderId="0"/>
    <xf numFmtId="183" fontId="3" fillId="0" borderId="0" applyProtection="0"/>
    <xf numFmtId="183" fontId="9" fillId="0" borderId="0"/>
    <xf numFmtId="188" fontId="9" fillId="0" borderId="0"/>
    <xf numFmtId="188" fontId="9" fillId="0" borderId="0"/>
  </cellStyleXfs>
  <cellXfs count="54">
    <xf numFmtId="0" fontId="0" fillId="0" borderId="0" xfId="0"/>
    <xf numFmtId="0" fontId="0" fillId="0" borderId="1" xfId="0" applyBorder="1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179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78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78" fontId="0" fillId="0" borderId="1" xfId="0" applyNumberFormat="1" applyBorder="1" applyAlignment="1">
      <alignment wrapText="1"/>
    </xf>
    <xf numFmtId="1" fontId="0" fillId="0" borderId="1" xfId="0" applyNumberFormat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1" fillId="6" borderId="1" xfId="0" applyFont="1" applyFill="1" applyBorder="1" applyAlignment="1">
      <alignment horizontal="center" wrapText="1"/>
    </xf>
    <xf numFmtId="0" fontId="4" fillId="6" borderId="1" xfId="0" applyFont="1" applyFill="1" applyBorder="1" applyAlignment="1">
      <alignment horizontal="center" wrapText="1"/>
    </xf>
    <xf numFmtId="179" fontId="1" fillId="4" borderId="1" xfId="0" applyNumberFormat="1" applyFont="1" applyFill="1" applyBorder="1" applyAlignment="1">
      <alignment horizontal="center" wrapText="1"/>
    </xf>
    <xf numFmtId="2" fontId="1" fillId="4" borderId="1" xfId="0" applyNumberFormat="1" applyFont="1" applyFill="1" applyBorder="1" applyAlignment="1">
      <alignment horizontal="center" wrapText="1"/>
    </xf>
    <xf numFmtId="178" fontId="5" fillId="4" borderId="1" xfId="1" applyNumberFormat="1" applyFont="1" applyFill="1" applyBorder="1" applyAlignment="1">
      <alignment wrapText="1"/>
    </xf>
    <xf numFmtId="178" fontId="1" fillId="7" borderId="2" xfId="0" applyNumberFormat="1" applyFont="1" applyFill="1" applyBorder="1" applyAlignment="1">
      <alignment horizontal="center" wrapText="1"/>
    </xf>
    <xf numFmtId="178" fontId="1" fillId="4" borderId="1" xfId="0" applyNumberFormat="1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1" fontId="1" fillId="0" borderId="1" xfId="0" applyNumberFormat="1" applyFont="1" applyBorder="1" applyAlignment="1">
      <alignment horizontal="center" wrapText="1"/>
    </xf>
    <xf numFmtId="1" fontId="5" fillId="0" borderId="1" xfId="1" applyNumberFormat="1" applyFont="1" applyBorder="1" applyAlignment="1">
      <alignment wrapText="1"/>
    </xf>
    <xf numFmtId="178" fontId="5" fillId="0" borderId="1" xfId="1" applyNumberFormat="1" applyFont="1" applyBorder="1" applyAlignment="1">
      <alignment wrapText="1"/>
    </xf>
    <xf numFmtId="10" fontId="1" fillId="0" borderId="1" xfId="0" applyNumberFormat="1" applyFont="1" applyBorder="1" applyAlignment="1">
      <alignment horizontal="center" wrapText="1"/>
    </xf>
    <xf numFmtId="178" fontId="5" fillId="6" borderId="1" xfId="1" applyNumberFormat="1" applyFont="1" applyFill="1" applyBorder="1" applyAlignment="1">
      <alignment wrapText="1"/>
    </xf>
    <xf numFmtId="0" fontId="5" fillId="5" borderId="1" xfId="1" applyFont="1" applyFill="1" applyBorder="1" applyAlignment="1">
      <alignment wrapText="1"/>
    </xf>
    <xf numFmtId="178" fontId="1" fillId="0" borderId="1" xfId="0" applyNumberFormat="1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179" fontId="0" fillId="0" borderId="1" xfId="0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178" fontId="0" fillId="2" borderId="1" xfId="5" applyNumberFormat="1" applyFont="1" applyFill="1" applyBorder="1" applyAlignment="1">
      <alignment wrapText="1"/>
    </xf>
    <xf numFmtId="178" fontId="0" fillId="0" borderId="2" xfId="0" applyNumberFormat="1" applyBorder="1" applyAlignment="1">
      <alignment wrapText="1"/>
    </xf>
    <xf numFmtId="1" fontId="2" fillId="0" borderId="1" xfId="0" applyNumberFormat="1" applyFont="1" applyBorder="1" applyAlignment="1">
      <alignment wrapText="1"/>
    </xf>
    <xf numFmtId="1" fontId="0" fillId="2" borderId="1" xfId="0" applyNumberFormat="1" applyFill="1" applyBorder="1" applyAlignment="1">
      <alignment wrapText="1"/>
    </xf>
    <xf numFmtId="178" fontId="0" fillId="2" borderId="1" xfId="0" applyNumberFormat="1" applyFill="1" applyBorder="1" applyAlignment="1">
      <alignment wrapText="1"/>
    </xf>
    <xf numFmtId="10" fontId="0" fillId="0" borderId="1" xfId="0" applyNumberFormat="1" applyBorder="1" applyAlignment="1">
      <alignment wrapText="1"/>
    </xf>
    <xf numFmtId="10" fontId="0" fillId="2" borderId="1" xfId="6" applyNumberFormat="1" applyFont="1" applyFill="1" applyBorder="1" applyAlignment="1">
      <alignment wrapText="1"/>
    </xf>
    <xf numFmtId="0" fontId="1" fillId="6" borderId="1" xfId="4" applyFont="1" applyFill="1" applyBorder="1" applyAlignment="1">
      <alignment horizontal="center" wrapText="1"/>
    </xf>
    <xf numFmtId="0" fontId="1" fillId="8" borderId="1" xfId="0" applyFont="1" applyFill="1" applyBorder="1" applyAlignment="1">
      <alignment horizontal="center" wrapText="1"/>
    </xf>
    <xf numFmtId="0" fontId="4" fillId="8" borderId="1" xfId="0" applyFont="1" applyFill="1" applyBorder="1" applyAlignment="1">
      <alignment horizontal="center" wrapText="1"/>
    </xf>
    <xf numFmtId="180" fontId="0" fillId="0" borderId="0" xfId="0" applyNumberFormat="1" applyAlignment="1">
      <alignment wrapText="1"/>
    </xf>
    <xf numFmtId="180" fontId="1" fillId="0" borderId="1" xfId="0" applyNumberFormat="1" applyFont="1" applyBorder="1" applyAlignment="1">
      <alignment horizontal="center" wrapText="1"/>
    </xf>
    <xf numFmtId="180" fontId="0" fillId="0" borderId="1" xfId="0" applyNumberFormat="1" applyBorder="1" applyAlignment="1">
      <alignment wrapText="1"/>
    </xf>
    <xf numFmtId="10" fontId="6" fillId="0" borderId="0" xfId="0" applyNumberFormat="1" applyFont="1" applyAlignment="1">
      <alignment horizontal="center" wrapText="1"/>
    </xf>
    <xf numFmtId="178" fontId="7" fillId="3" borderId="2" xfId="1" applyNumberFormat="1" applyFont="1" applyFill="1" applyBorder="1" applyAlignment="1">
      <alignment wrapText="1"/>
    </xf>
    <xf numFmtId="181" fontId="0" fillId="0" borderId="0" xfId="0" applyNumberFormat="1" applyAlignment="1">
      <alignment wrapText="1"/>
    </xf>
    <xf numFmtId="181" fontId="5" fillId="0" borderId="1" xfId="1" applyNumberFormat="1" applyFont="1" applyBorder="1" applyAlignment="1">
      <alignment wrapText="1"/>
    </xf>
    <xf numFmtId="181" fontId="0" fillId="2" borderId="1" xfId="0" applyNumberFormat="1" applyFill="1" applyBorder="1" applyAlignment="1">
      <alignment wrapText="1"/>
    </xf>
    <xf numFmtId="0" fontId="2" fillId="0" borderId="0" xfId="4" applyAlignment="1">
      <alignment wrapText="1"/>
    </xf>
    <xf numFmtId="0" fontId="2" fillId="0" borderId="1" xfId="0" applyFont="1" applyBorder="1" applyAlignment="1">
      <alignment wrapText="1"/>
    </xf>
    <xf numFmtId="49" fontId="2" fillId="0" borderId="1" xfId="0" applyNumberFormat="1" applyFont="1" applyBorder="1" applyAlignment="1">
      <alignment wrapText="1"/>
    </xf>
    <xf numFmtId="49" fontId="2" fillId="0" borderId="1" xfId="0" applyNumberFormat="1" applyFont="1" applyBorder="1" applyAlignment="1">
      <alignment horizontal="left" wrapText="1"/>
    </xf>
    <xf numFmtId="0" fontId="3" fillId="6" borderId="1" xfId="0" applyFont="1" applyFill="1" applyBorder="1" applyAlignment="1">
      <alignment wrapText="1"/>
    </xf>
  </cellXfs>
  <cellStyles count="15">
    <cellStyle name="Currency 2" xfId="5" xr:uid="{2FAF1D55-D6CB-42D0-8B51-42EB00C03301}"/>
    <cellStyle name="Normal 2" xfId="4" xr:uid="{48B94C46-0AEB-498B-8577-219C43D37EB5}"/>
    <cellStyle name="Normal 2 18 2" xfId="1" xr:uid="{1BA08453-9F65-454B-A4A0-7177E70831F2}"/>
    <cellStyle name="Normal 3 3 14" xfId="7" xr:uid="{F9FB7663-C36A-4193-A73F-1E8EF8331B35}"/>
    <cellStyle name="Percent 2" xfId="6" xr:uid="{E70589B9-27E6-48C2-9E75-E5CCCEF28152}"/>
    <cellStyle name="Style 1" xfId="3" xr:uid="{F4609D05-B161-47A5-8040-F8D4BA086F06}"/>
    <cellStyle name="常规" xfId="0" builtinId="0"/>
    <cellStyle name="常规 10 3 3 2" xfId="12" xr:uid="{306E9259-8834-45A4-8875-2BDEA520C3A9}"/>
    <cellStyle name="常规 10 4 2" xfId="13" xr:uid="{E6811F5D-C3FD-4788-BE38-F23BC194CB7B}"/>
    <cellStyle name="常规 12 2 6" xfId="14" xr:uid="{519473C7-7139-4AEB-8810-47CFB527D577}"/>
    <cellStyle name="常规 4 4" xfId="8" xr:uid="{5D20EC02-2941-4CDC-A09B-3360BB8EB617}"/>
    <cellStyle name="样式 1 2" xfId="2" xr:uid="{DC9B73B6-A1E9-48DB-83A0-64D6E1D16DDF}"/>
    <cellStyle name="样式 1 2 4 3" xfId="11" xr:uid="{8A38F27E-2678-471D-A7D8-3B1A89AF4C46}"/>
    <cellStyle name="样式 1 3 2 2 2" xfId="10" xr:uid="{82EDAC87-53BC-4ADD-9FEA-29275C93A705}"/>
    <cellStyle name="样式 1 3 2 3" xfId="9" xr:uid="{7FF79A8E-15BB-48C3-B19C-05FA7ED1713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/John/other_accounts/BBB/Decision%20making%20data%20support/Copy%20of%20ra%20research%20upspw%20(2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hongyinan\Local%20Settings\Temporary%20Internet%20Files\Content.Outlook\DUU8KCKH\down%20wrap%20spreadsheet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Users\DavidZhang\Desktop\Work\Hanssem\192.168.20.8\&#23478;&#32442;&#19968;&#37096;\Target\Target%20&#24320;&#21457;&#36164;&#26009;\Fall%2012%20development\D65%20Holiday\Line%20Plan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zhangjun/Local%20Settings/Temporary%20Internet%20Files/Content.Outlook/YD2T8D84/ee%20cold%20weather%20ex%206-28%20%207-26%20-30%209-27%202015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Working%20Documents/JLA/BBB/BBB%20Robert%20Allen/RA%20Fall2010%20BBB%20Order/Anatole/BBB%20ANATOLE%20SET-UP%20ROBERT%20ALLEN%20FINAL%204.29.11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Documents%20and%20Settings\dingxiaoping\Local%20Settings\Temporary%20Internet%20Files\Content.IE5\K9AN0PEF\files\TARGET\FORMS\TARGET%20QUOTE%20SHEET%20FORMAT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SLard%20-%20Design\Customs%20Memo\Master%20Copy%20Quote%20Sheet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Users\ying.gu\AppData\Local\Microsoft\Windows\Temporary%20Internet%20Files\OLK784B\tex%20fleece%204-17-12%20(2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beyond%20basic/Documents%20and%20Settings/chenlihui/Local%20Settings/Temporary%20Internet%20Files/OLK9A/Import%20Product%20Data%20Sheet%204%20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zhangqing/Local%20Settings/Temporary%20Internet%20Files/Content.Outlook/IUZUJE2G/BBB/item%20set%20up/BBB_BTC_Cozy%20soft_Item%20Set%20Up_20111222_EP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VD/AppData/Local/Microsoft/Windows/Temporary%20Internet%20Files/Content.Outlook/UNTFDTPU/ITP%20-%20SP%20PROMO%205PC%20COMF-2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chrissys\Local%20Settings\Temporary%20Internet%20Files\Content.Outlook\N7IN4LHD\PO%20Worksheet%20Matrix%20with%20Attribute%20Tab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kathy.li/Local%20Settings/Temporary%20Internet%20Files/Content.Outlook/7E91LGYA/bombay%20minkberber%20ex%20china%207-1-14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joyce\customer\CS\CS%20stock%20list(ET)-081030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aellyns/Desktop/Copy%20of%20PO%20Worksheet%20Bundle16-Linens-Textiles-02_23_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low All Prod"/>
      <sheetName val="UPSPW"/>
      <sheetName val="Monthly"/>
      <sheetName val="Flow"/>
      <sheetName val="Sheet1"/>
      <sheetName val="Robert allen projection"/>
      <sheetName val="Window"/>
      <sheetName val="Bedding Set"/>
      <sheetName val="Data"/>
      <sheetName val="Furniture Protector"/>
      <sheetName val="Shower Curtain"/>
      <sheetName val="Sheet Pillowcase"/>
      <sheetName val="Pillow"/>
      <sheetName val="Mattress"/>
      <sheetName val="Blanket Throw"/>
      <sheetName val="Bedding Accessories"/>
      <sheetName val="Rugs"/>
      <sheetName val="Bath Accessories"/>
    </sheetNames>
    <sheetDataSet>
      <sheetData sheetId="0"/>
      <sheetData sheetId="1"/>
      <sheetData sheetId="2"/>
      <sheetData sheetId="3">
        <row r="27">
          <cell r="AB27">
            <v>223</v>
          </cell>
        </row>
        <row r="28">
          <cell r="AB28">
            <v>58.25</v>
          </cell>
        </row>
        <row r="39">
          <cell r="AB39">
            <v>238.5</v>
          </cell>
        </row>
        <row r="40">
          <cell r="AB40">
            <v>396.5</v>
          </cell>
        </row>
        <row r="41">
          <cell r="AB41">
            <v>337.5</v>
          </cell>
        </row>
        <row r="42">
          <cell r="AB42">
            <v>489</v>
          </cell>
        </row>
        <row r="43">
          <cell r="AB43">
            <v>312.5</v>
          </cell>
        </row>
        <row r="64">
          <cell r="AB64">
            <v>655.5</v>
          </cell>
        </row>
        <row r="65">
          <cell r="AB65">
            <v>77.5</v>
          </cell>
        </row>
      </sheetData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endor Cheat Sheet"/>
      <sheetName val="DOMESTIC Worksheet"/>
      <sheetName val="Buyer's NOTES"/>
      <sheetName val="SUBCATS INTERNAL USE"/>
      <sheetName val="Buyer's Preticket"/>
      <sheetName val="Color Families Chart"/>
      <sheetName val="Sheet1"/>
    </sheetNames>
    <sheetDataSet>
      <sheetData sheetId="0" refreshError="1"/>
      <sheetData sheetId="1">
        <row r="3">
          <cell r="AG3" t="str">
            <v>3rd Party Drop Ship</v>
          </cell>
        </row>
        <row r="4">
          <cell r="AG4" t="str">
            <v>Food</v>
          </cell>
        </row>
        <row r="5">
          <cell r="AG5" t="str">
            <v>APLU (Apparel Layup)</v>
          </cell>
        </row>
        <row r="6">
          <cell r="AG6" t="str">
            <v>Bulk/Non-Conveyable</v>
          </cell>
        </row>
        <row r="7">
          <cell r="AG7" t="str">
            <v>Drop Ship</v>
          </cell>
        </row>
        <row r="8">
          <cell r="AG8" t="str">
            <v>Autosplit</v>
          </cell>
        </row>
        <row r="9">
          <cell r="AG9" t="str">
            <v>Fast Track</v>
          </cell>
        </row>
        <row r="10">
          <cell r="AG10" t="str">
            <v>Lightning Pick</v>
          </cell>
        </row>
        <row r="11">
          <cell r="AG11" t="str">
            <v>Pack to Light</v>
          </cell>
        </row>
        <row r="12">
          <cell r="AG12" t="str">
            <v>Rapid Split</v>
          </cell>
        </row>
      </sheetData>
      <sheetData sheetId="2" refreshError="1"/>
      <sheetData sheetId="3">
        <row r="2">
          <cell r="G2">
            <v>1000</v>
          </cell>
          <cell r="H2">
            <v>1</v>
          </cell>
        </row>
        <row r="3">
          <cell r="A3">
            <v>1015</v>
          </cell>
          <cell r="C3">
            <v>1</v>
          </cell>
          <cell r="G3">
            <v>1011</v>
          </cell>
          <cell r="H3">
            <v>1</v>
          </cell>
        </row>
        <row r="4">
          <cell r="A4">
            <v>1052</v>
          </cell>
          <cell r="C4">
            <v>1</v>
          </cell>
          <cell r="G4">
            <v>1012</v>
          </cell>
          <cell r="H4">
            <v>1</v>
          </cell>
        </row>
        <row r="5">
          <cell r="A5">
            <v>2022</v>
          </cell>
          <cell r="C5">
            <v>1</v>
          </cell>
          <cell r="G5">
            <v>1014</v>
          </cell>
          <cell r="H5">
            <v>1</v>
          </cell>
        </row>
        <row r="6">
          <cell r="A6">
            <v>2054</v>
          </cell>
          <cell r="C6">
            <v>1</v>
          </cell>
          <cell r="G6">
            <v>1019</v>
          </cell>
          <cell r="H6">
            <v>1</v>
          </cell>
        </row>
        <row r="7">
          <cell r="A7">
            <v>2070</v>
          </cell>
          <cell r="C7">
            <v>1</v>
          </cell>
          <cell r="G7">
            <v>1020</v>
          </cell>
          <cell r="H7">
            <v>1</v>
          </cell>
        </row>
        <row r="8">
          <cell r="A8">
            <v>2086</v>
          </cell>
          <cell r="C8">
            <v>1</v>
          </cell>
          <cell r="G8">
            <v>1022</v>
          </cell>
          <cell r="H8">
            <v>1</v>
          </cell>
        </row>
        <row r="9">
          <cell r="A9">
            <v>3066</v>
          </cell>
          <cell r="C9">
            <v>1</v>
          </cell>
          <cell r="G9">
            <v>1023</v>
          </cell>
          <cell r="H9">
            <v>1</v>
          </cell>
        </row>
        <row r="10">
          <cell r="A10">
            <v>3070</v>
          </cell>
          <cell r="C10">
            <v>1</v>
          </cell>
          <cell r="G10">
            <v>1030</v>
          </cell>
          <cell r="H10">
            <v>1</v>
          </cell>
        </row>
        <row r="11">
          <cell r="A11">
            <v>3071</v>
          </cell>
          <cell r="C11">
            <v>1</v>
          </cell>
          <cell r="G11">
            <v>1040</v>
          </cell>
          <cell r="H11">
            <v>1</v>
          </cell>
        </row>
        <row r="12">
          <cell r="A12">
            <v>3181</v>
          </cell>
          <cell r="C12">
            <v>1</v>
          </cell>
          <cell r="G12">
            <v>1041</v>
          </cell>
          <cell r="H12">
            <v>1</v>
          </cell>
        </row>
        <row r="13">
          <cell r="A13">
            <v>3193</v>
          </cell>
          <cell r="C13">
            <v>1</v>
          </cell>
          <cell r="G13">
            <v>1042</v>
          </cell>
          <cell r="H13">
            <v>1</v>
          </cell>
        </row>
        <row r="14">
          <cell r="A14">
            <v>3195</v>
          </cell>
          <cell r="C14">
            <v>1</v>
          </cell>
          <cell r="G14">
            <v>1043</v>
          </cell>
          <cell r="H14">
            <v>1</v>
          </cell>
        </row>
        <row r="15">
          <cell r="A15">
            <v>3201</v>
          </cell>
          <cell r="C15">
            <v>1</v>
          </cell>
          <cell r="G15">
            <v>1044</v>
          </cell>
          <cell r="H15">
            <v>1</v>
          </cell>
        </row>
        <row r="16">
          <cell r="A16">
            <v>3202</v>
          </cell>
          <cell r="C16">
            <v>1</v>
          </cell>
          <cell r="G16">
            <v>1045</v>
          </cell>
          <cell r="H16">
            <v>1</v>
          </cell>
        </row>
        <row r="17">
          <cell r="A17">
            <v>3203</v>
          </cell>
          <cell r="C17">
            <v>1</v>
          </cell>
          <cell r="G17">
            <v>1051</v>
          </cell>
          <cell r="H17">
            <v>1</v>
          </cell>
        </row>
        <row r="18">
          <cell r="A18">
            <v>3205</v>
          </cell>
          <cell r="C18">
            <v>1</v>
          </cell>
          <cell r="G18">
            <v>1053</v>
          </cell>
          <cell r="H18">
            <v>1</v>
          </cell>
        </row>
        <row r="19">
          <cell r="A19">
            <v>3206</v>
          </cell>
          <cell r="C19">
            <v>1</v>
          </cell>
          <cell r="G19">
            <v>1055</v>
          </cell>
          <cell r="H19">
            <v>1</v>
          </cell>
        </row>
        <row r="20">
          <cell r="A20">
            <v>3208</v>
          </cell>
          <cell r="C20">
            <v>1</v>
          </cell>
          <cell r="G20">
            <v>1056</v>
          </cell>
          <cell r="H20">
            <v>1</v>
          </cell>
        </row>
        <row r="21">
          <cell r="A21">
            <v>3212</v>
          </cell>
          <cell r="C21">
            <v>1</v>
          </cell>
          <cell r="G21">
            <v>1057</v>
          </cell>
          <cell r="H21">
            <v>1</v>
          </cell>
        </row>
        <row r="22">
          <cell r="A22">
            <v>3213</v>
          </cell>
          <cell r="C22">
            <v>1</v>
          </cell>
          <cell r="G22">
            <v>1058</v>
          </cell>
          <cell r="H22">
            <v>1</v>
          </cell>
        </row>
        <row r="23">
          <cell r="A23">
            <v>3214</v>
          </cell>
          <cell r="C23">
            <v>1</v>
          </cell>
          <cell r="G23">
            <v>1059</v>
          </cell>
          <cell r="H23">
            <v>1</v>
          </cell>
        </row>
        <row r="24">
          <cell r="A24">
            <v>3215</v>
          </cell>
          <cell r="C24">
            <v>1</v>
          </cell>
          <cell r="G24">
            <v>1060</v>
          </cell>
          <cell r="H24">
            <v>1</v>
          </cell>
        </row>
        <row r="25">
          <cell r="A25">
            <v>3217</v>
          </cell>
          <cell r="C25">
            <v>1</v>
          </cell>
          <cell r="G25">
            <v>1061</v>
          </cell>
          <cell r="H25">
            <v>1</v>
          </cell>
        </row>
        <row r="26">
          <cell r="A26">
            <v>3219</v>
          </cell>
          <cell r="C26">
            <v>1</v>
          </cell>
          <cell r="G26">
            <v>1062</v>
          </cell>
          <cell r="H26">
            <v>1</v>
          </cell>
        </row>
        <row r="27">
          <cell r="A27">
            <v>3221</v>
          </cell>
          <cell r="C27">
            <v>1</v>
          </cell>
          <cell r="G27">
            <v>1063</v>
          </cell>
          <cell r="H27">
            <v>1</v>
          </cell>
        </row>
        <row r="28">
          <cell r="A28">
            <v>3231</v>
          </cell>
          <cell r="C28">
            <v>1</v>
          </cell>
          <cell r="G28">
            <v>1071</v>
          </cell>
          <cell r="H28">
            <v>1</v>
          </cell>
        </row>
        <row r="29">
          <cell r="A29">
            <v>3232</v>
          </cell>
          <cell r="C29">
            <v>1</v>
          </cell>
          <cell r="G29">
            <v>1073</v>
          </cell>
          <cell r="H29">
            <v>1</v>
          </cell>
        </row>
        <row r="30">
          <cell r="A30">
            <v>3233</v>
          </cell>
          <cell r="C30">
            <v>1</v>
          </cell>
          <cell r="G30">
            <v>1080</v>
          </cell>
          <cell r="H30">
            <v>1</v>
          </cell>
        </row>
        <row r="31">
          <cell r="A31">
            <v>3237</v>
          </cell>
          <cell r="C31">
            <v>1</v>
          </cell>
          <cell r="G31">
            <v>1082</v>
          </cell>
          <cell r="H31">
            <v>1</v>
          </cell>
        </row>
        <row r="32">
          <cell r="A32">
            <v>3245</v>
          </cell>
          <cell r="C32">
            <v>1</v>
          </cell>
          <cell r="G32">
            <v>1083</v>
          </cell>
          <cell r="H32">
            <v>1</v>
          </cell>
        </row>
        <row r="33">
          <cell r="A33">
            <v>3411</v>
          </cell>
          <cell r="C33">
            <v>1</v>
          </cell>
          <cell r="G33">
            <v>1090</v>
          </cell>
          <cell r="H33">
            <v>1</v>
          </cell>
        </row>
        <row r="34">
          <cell r="A34">
            <v>4046</v>
          </cell>
          <cell r="C34">
            <v>1</v>
          </cell>
          <cell r="G34">
            <v>1091</v>
          </cell>
          <cell r="H34">
            <v>1</v>
          </cell>
        </row>
        <row r="35">
          <cell r="A35">
            <v>4053</v>
          </cell>
          <cell r="C35">
            <v>1</v>
          </cell>
          <cell r="G35">
            <v>1092</v>
          </cell>
          <cell r="H35">
            <v>1</v>
          </cell>
        </row>
        <row r="36">
          <cell r="A36">
            <v>5083</v>
          </cell>
          <cell r="C36">
            <v>1</v>
          </cell>
          <cell r="G36">
            <v>1094</v>
          </cell>
          <cell r="H36">
            <v>1</v>
          </cell>
        </row>
        <row r="37">
          <cell r="A37">
            <v>5084</v>
          </cell>
          <cell r="C37">
            <v>1</v>
          </cell>
          <cell r="G37">
            <v>1095</v>
          </cell>
          <cell r="H37">
            <v>1</v>
          </cell>
        </row>
        <row r="38">
          <cell r="A38">
            <v>5089</v>
          </cell>
          <cell r="C38">
            <v>1</v>
          </cell>
          <cell r="G38">
            <v>1096</v>
          </cell>
          <cell r="H38">
            <v>1</v>
          </cell>
        </row>
        <row r="39">
          <cell r="A39">
            <v>5904</v>
          </cell>
          <cell r="C39">
            <v>1</v>
          </cell>
          <cell r="G39">
            <v>2000</v>
          </cell>
          <cell r="H39">
            <v>1</v>
          </cell>
        </row>
        <row r="40">
          <cell r="A40">
            <v>5910</v>
          </cell>
          <cell r="C40">
            <v>1</v>
          </cell>
          <cell r="G40">
            <v>2001</v>
          </cell>
          <cell r="H40">
            <v>1</v>
          </cell>
        </row>
        <row r="41">
          <cell r="A41">
            <v>5930</v>
          </cell>
          <cell r="C41">
            <v>1</v>
          </cell>
          <cell r="G41">
            <v>2010</v>
          </cell>
          <cell r="H41">
            <v>1</v>
          </cell>
        </row>
        <row r="42">
          <cell r="A42">
            <v>5940</v>
          </cell>
          <cell r="C42">
            <v>1</v>
          </cell>
          <cell r="G42">
            <v>2011</v>
          </cell>
          <cell r="H42">
            <v>1</v>
          </cell>
        </row>
        <row r="43">
          <cell r="A43">
            <v>6023</v>
          </cell>
          <cell r="C43">
            <v>1</v>
          </cell>
          <cell r="G43">
            <v>2012</v>
          </cell>
          <cell r="H43">
            <v>1</v>
          </cell>
        </row>
        <row r="44">
          <cell r="A44">
            <v>6025</v>
          </cell>
          <cell r="C44">
            <v>1</v>
          </cell>
          <cell r="G44">
            <v>2013</v>
          </cell>
          <cell r="H44">
            <v>1</v>
          </cell>
        </row>
        <row r="45">
          <cell r="A45">
            <v>6027</v>
          </cell>
          <cell r="C45">
            <v>1</v>
          </cell>
          <cell r="G45">
            <v>2020</v>
          </cell>
          <cell r="H45">
            <v>1</v>
          </cell>
        </row>
        <row r="46">
          <cell r="A46">
            <v>6030</v>
          </cell>
          <cell r="C46">
            <v>1</v>
          </cell>
          <cell r="G46">
            <v>2023</v>
          </cell>
          <cell r="H46">
            <v>1</v>
          </cell>
        </row>
        <row r="47">
          <cell r="A47">
            <v>6031</v>
          </cell>
          <cell r="C47">
            <v>1</v>
          </cell>
          <cell r="G47">
            <v>2025</v>
          </cell>
          <cell r="H47">
            <v>1</v>
          </cell>
        </row>
        <row r="48">
          <cell r="A48">
            <v>6042</v>
          </cell>
          <cell r="C48">
            <v>1</v>
          </cell>
          <cell r="G48">
            <v>2032</v>
          </cell>
          <cell r="H48">
            <v>1</v>
          </cell>
        </row>
        <row r="49">
          <cell r="A49">
            <v>6043</v>
          </cell>
          <cell r="C49">
            <v>1</v>
          </cell>
          <cell r="G49">
            <v>2033</v>
          </cell>
          <cell r="H49">
            <v>1</v>
          </cell>
        </row>
        <row r="50">
          <cell r="A50">
            <v>6046</v>
          </cell>
          <cell r="C50">
            <v>1</v>
          </cell>
          <cell r="G50">
            <v>2041</v>
          </cell>
          <cell r="H50">
            <v>1</v>
          </cell>
        </row>
        <row r="51">
          <cell r="A51">
            <v>6055</v>
          </cell>
          <cell r="C51">
            <v>1</v>
          </cell>
          <cell r="G51">
            <v>2042</v>
          </cell>
          <cell r="H51">
            <v>1</v>
          </cell>
        </row>
        <row r="52">
          <cell r="A52">
            <v>6060</v>
          </cell>
          <cell r="C52">
            <v>1</v>
          </cell>
          <cell r="G52">
            <v>2043</v>
          </cell>
          <cell r="H52">
            <v>1</v>
          </cell>
        </row>
        <row r="53">
          <cell r="A53">
            <v>6064</v>
          </cell>
          <cell r="C53">
            <v>1</v>
          </cell>
          <cell r="G53">
            <v>2050</v>
          </cell>
          <cell r="H53">
            <v>1</v>
          </cell>
        </row>
        <row r="54">
          <cell r="A54">
            <v>6073</v>
          </cell>
          <cell r="C54">
            <v>1</v>
          </cell>
          <cell r="G54">
            <v>2051</v>
          </cell>
          <cell r="H54">
            <v>1</v>
          </cell>
        </row>
        <row r="55">
          <cell r="A55">
            <v>6074</v>
          </cell>
          <cell r="C55">
            <v>1</v>
          </cell>
          <cell r="G55">
            <v>2052</v>
          </cell>
          <cell r="H55">
            <v>1</v>
          </cell>
        </row>
        <row r="56">
          <cell r="A56">
            <v>6079</v>
          </cell>
          <cell r="C56">
            <v>1</v>
          </cell>
          <cell r="G56">
            <v>2053</v>
          </cell>
          <cell r="H56">
            <v>1</v>
          </cell>
        </row>
        <row r="57">
          <cell r="A57">
            <v>6082</v>
          </cell>
          <cell r="C57">
            <v>1</v>
          </cell>
          <cell r="G57">
            <v>2055</v>
          </cell>
          <cell r="H57">
            <v>1</v>
          </cell>
        </row>
        <row r="58">
          <cell r="A58">
            <v>6083</v>
          </cell>
          <cell r="C58">
            <v>1</v>
          </cell>
          <cell r="G58">
            <v>2060</v>
          </cell>
          <cell r="H58">
            <v>1</v>
          </cell>
        </row>
        <row r="59">
          <cell r="A59">
            <v>6102</v>
          </cell>
          <cell r="C59">
            <v>1</v>
          </cell>
          <cell r="G59">
            <v>2061</v>
          </cell>
          <cell r="H59">
            <v>1</v>
          </cell>
        </row>
        <row r="60">
          <cell r="A60">
            <v>6110</v>
          </cell>
          <cell r="C60">
            <v>1</v>
          </cell>
          <cell r="G60">
            <v>2062</v>
          </cell>
          <cell r="H60">
            <v>1</v>
          </cell>
        </row>
        <row r="61">
          <cell r="A61">
            <v>6112</v>
          </cell>
          <cell r="C61">
            <v>1</v>
          </cell>
          <cell r="G61">
            <v>2071</v>
          </cell>
          <cell r="H61">
            <v>1</v>
          </cell>
        </row>
        <row r="62">
          <cell r="A62">
            <v>6114</v>
          </cell>
          <cell r="C62">
            <v>1</v>
          </cell>
          <cell r="G62">
            <v>2072</v>
          </cell>
          <cell r="H62">
            <v>1</v>
          </cell>
        </row>
        <row r="63">
          <cell r="A63">
            <v>6116</v>
          </cell>
          <cell r="C63">
            <v>1</v>
          </cell>
          <cell r="G63">
            <v>2075</v>
          </cell>
          <cell r="H63">
            <v>1</v>
          </cell>
        </row>
        <row r="64">
          <cell r="A64">
            <v>6151</v>
          </cell>
          <cell r="C64">
            <v>1</v>
          </cell>
          <cell r="G64">
            <v>2080</v>
          </cell>
          <cell r="H64">
            <v>1</v>
          </cell>
        </row>
        <row r="65">
          <cell r="A65">
            <v>6170</v>
          </cell>
          <cell r="C65">
            <v>1</v>
          </cell>
          <cell r="G65">
            <v>2081</v>
          </cell>
          <cell r="H65">
            <v>1</v>
          </cell>
        </row>
        <row r="66">
          <cell r="A66">
            <v>6171</v>
          </cell>
          <cell r="C66">
            <v>1</v>
          </cell>
          <cell r="G66">
            <v>2082</v>
          </cell>
          <cell r="H66">
            <v>1</v>
          </cell>
        </row>
        <row r="67">
          <cell r="A67">
            <v>6173</v>
          </cell>
          <cell r="C67">
            <v>1</v>
          </cell>
          <cell r="G67">
            <v>2083</v>
          </cell>
          <cell r="H67">
            <v>1</v>
          </cell>
        </row>
        <row r="68">
          <cell r="A68">
            <v>6179</v>
          </cell>
          <cell r="C68">
            <v>1</v>
          </cell>
          <cell r="G68">
            <v>2084</v>
          </cell>
          <cell r="H68">
            <v>1</v>
          </cell>
        </row>
        <row r="69">
          <cell r="A69">
            <v>6190</v>
          </cell>
          <cell r="C69">
            <v>1</v>
          </cell>
          <cell r="G69">
            <v>2085</v>
          </cell>
          <cell r="H69">
            <v>1</v>
          </cell>
        </row>
        <row r="70">
          <cell r="A70">
            <v>6220</v>
          </cell>
          <cell r="C70">
            <v>1</v>
          </cell>
          <cell r="G70">
            <v>2090</v>
          </cell>
          <cell r="H70">
            <v>1</v>
          </cell>
        </row>
        <row r="71">
          <cell r="A71">
            <v>6224</v>
          </cell>
          <cell r="C71">
            <v>1</v>
          </cell>
          <cell r="G71">
            <v>2091</v>
          </cell>
          <cell r="H71">
            <v>1</v>
          </cell>
        </row>
        <row r="72">
          <cell r="A72">
            <v>6230</v>
          </cell>
          <cell r="C72">
            <v>1</v>
          </cell>
          <cell r="G72">
            <v>2092</v>
          </cell>
          <cell r="H72">
            <v>1</v>
          </cell>
        </row>
        <row r="73">
          <cell r="A73">
            <v>6250</v>
          </cell>
          <cell r="C73">
            <v>1</v>
          </cell>
          <cell r="G73">
            <v>2093</v>
          </cell>
          <cell r="H73">
            <v>1</v>
          </cell>
        </row>
        <row r="74">
          <cell r="A74">
            <v>6254</v>
          </cell>
          <cell r="C74">
            <v>1</v>
          </cell>
          <cell r="G74">
            <v>2094</v>
          </cell>
          <cell r="H74">
            <v>1</v>
          </cell>
        </row>
        <row r="75">
          <cell r="A75">
            <v>6260</v>
          </cell>
          <cell r="C75">
            <v>1</v>
          </cell>
          <cell r="G75">
            <v>2095</v>
          </cell>
          <cell r="H75">
            <v>1</v>
          </cell>
        </row>
        <row r="76">
          <cell r="A76">
            <v>6271</v>
          </cell>
          <cell r="C76">
            <v>1</v>
          </cell>
          <cell r="G76">
            <v>2096</v>
          </cell>
          <cell r="H76">
            <v>1</v>
          </cell>
        </row>
        <row r="77">
          <cell r="A77">
            <v>6280</v>
          </cell>
          <cell r="C77">
            <v>1</v>
          </cell>
          <cell r="G77">
            <v>2098</v>
          </cell>
          <cell r="H77">
            <v>1</v>
          </cell>
        </row>
        <row r="78">
          <cell r="A78">
            <v>6284</v>
          </cell>
          <cell r="C78">
            <v>1</v>
          </cell>
          <cell r="G78">
            <v>2099</v>
          </cell>
          <cell r="H78">
            <v>1</v>
          </cell>
        </row>
        <row r="79">
          <cell r="A79">
            <v>6321</v>
          </cell>
          <cell r="C79">
            <v>1</v>
          </cell>
          <cell r="G79">
            <v>3000</v>
          </cell>
          <cell r="H79">
            <v>1</v>
          </cell>
        </row>
        <row r="80">
          <cell r="A80">
            <v>6323</v>
          </cell>
          <cell r="C80">
            <v>1</v>
          </cell>
          <cell r="G80">
            <v>3001</v>
          </cell>
          <cell r="H80">
            <v>1</v>
          </cell>
        </row>
        <row r="81">
          <cell r="A81">
            <v>6325</v>
          </cell>
          <cell r="C81">
            <v>1</v>
          </cell>
          <cell r="G81">
            <v>3007</v>
          </cell>
          <cell r="H81">
            <v>1</v>
          </cell>
        </row>
        <row r="82">
          <cell r="A82">
            <v>6453</v>
          </cell>
          <cell r="C82">
            <v>1</v>
          </cell>
          <cell r="G82">
            <v>3008</v>
          </cell>
          <cell r="H82">
            <v>1</v>
          </cell>
        </row>
        <row r="83">
          <cell r="A83">
            <v>6669</v>
          </cell>
          <cell r="C83">
            <v>1</v>
          </cell>
          <cell r="G83">
            <v>3009</v>
          </cell>
          <cell r="H83">
            <v>1</v>
          </cell>
        </row>
        <row r="84">
          <cell r="A84">
            <v>6672</v>
          </cell>
          <cell r="C84">
            <v>1</v>
          </cell>
          <cell r="G84">
            <v>3010</v>
          </cell>
          <cell r="H84">
            <v>1</v>
          </cell>
        </row>
        <row r="85">
          <cell r="A85">
            <v>6676</v>
          </cell>
          <cell r="C85">
            <v>1</v>
          </cell>
          <cell r="G85">
            <v>3011</v>
          </cell>
          <cell r="H85">
            <v>1</v>
          </cell>
        </row>
        <row r="86">
          <cell r="A86">
            <v>6806</v>
          </cell>
          <cell r="C86">
            <v>1</v>
          </cell>
          <cell r="G86">
            <v>3012</v>
          </cell>
          <cell r="H86">
            <v>1</v>
          </cell>
        </row>
        <row r="87">
          <cell r="A87">
            <v>6808</v>
          </cell>
          <cell r="C87">
            <v>1</v>
          </cell>
          <cell r="G87">
            <v>3013</v>
          </cell>
          <cell r="H87">
            <v>1</v>
          </cell>
        </row>
        <row r="88">
          <cell r="A88">
            <v>6926</v>
          </cell>
          <cell r="C88">
            <v>1</v>
          </cell>
          <cell r="G88">
            <v>3018</v>
          </cell>
          <cell r="H88">
            <v>1</v>
          </cell>
        </row>
        <row r="89">
          <cell r="A89">
            <v>7014</v>
          </cell>
          <cell r="C89">
            <v>1</v>
          </cell>
          <cell r="G89">
            <v>3019</v>
          </cell>
          <cell r="H89">
            <v>1</v>
          </cell>
        </row>
        <row r="90">
          <cell r="A90">
            <v>7110</v>
          </cell>
          <cell r="C90">
            <v>1</v>
          </cell>
          <cell r="G90">
            <v>3020</v>
          </cell>
          <cell r="H90">
            <v>1</v>
          </cell>
        </row>
        <row r="91">
          <cell r="A91">
            <v>7610</v>
          </cell>
          <cell r="C91">
            <v>1</v>
          </cell>
          <cell r="G91">
            <v>3021</v>
          </cell>
          <cell r="H91">
            <v>1</v>
          </cell>
        </row>
        <row r="92">
          <cell r="A92">
            <v>7612</v>
          </cell>
          <cell r="C92">
            <v>1</v>
          </cell>
          <cell r="G92">
            <v>3022</v>
          </cell>
          <cell r="H92">
            <v>1</v>
          </cell>
        </row>
        <row r="93">
          <cell r="A93">
            <v>7620</v>
          </cell>
          <cell r="C93">
            <v>1</v>
          </cell>
          <cell r="G93">
            <v>3023</v>
          </cell>
          <cell r="H93">
            <v>1</v>
          </cell>
        </row>
        <row r="94">
          <cell r="A94">
            <v>7621</v>
          </cell>
          <cell r="C94">
            <v>1</v>
          </cell>
          <cell r="G94">
            <v>3024</v>
          </cell>
          <cell r="H94">
            <v>1</v>
          </cell>
        </row>
        <row r="95">
          <cell r="A95">
            <v>8014</v>
          </cell>
          <cell r="C95">
            <v>1</v>
          </cell>
          <cell r="G95">
            <v>3025</v>
          </cell>
          <cell r="H95">
            <v>1</v>
          </cell>
        </row>
        <row r="96">
          <cell r="A96">
            <v>8037</v>
          </cell>
          <cell r="C96">
            <v>1</v>
          </cell>
          <cell r="G96">
            <v>3026</v>
          </cell>
          <cell r="H96">
            <v>1</v>
          </cell>
        </row>
        <row r="97">
          <cell r="A97">
            <v>8047</v>
          </cell>
          <cell r="C97">
            <v>1</v>
          </cell>
          <cell r="G97">
            <v>3027</v>
          </cell>
          <cell r="H97">
            <v>1</v>
          </cell>
        </row>
        <row r="98">
          <cell r="A98">
            <v>8052</v>
          </cell>
          <cell r="C98">
            <v>1</v>
          </cell>
          <cell r="G98">
            <v>3028</v>
          </cell>
          <cell r="H98">
            <v>1</v>
          </cell>
        </row>
        <row r="99">
          <cell r="A99">
            <v>8110</v>
          </cell>
          <cell r="C99">
            <v>1</v>
          </cell>
          <cell r="G99">
            <v>3029</v>
          </cell>
          <cell r="H99">
            <v>1</v>
          </cell>
        </row>
        <row r="100">
          <cell r="A100">
            <v>8112</v>
          </cell>
          <cell r="C100">
            <v>1</v>
          </cell>
          <cell r="G100">
            <v>3030</v>
          </cell>
          <cell r="H100">
            <v>1</v>
          </cell>
        </row>
        <row r="101">
          <cell r="A101">
            <v>8114</v>
          </cell>
          <cell r="C101">
            <v>1</v>
          </cell>
          <cell r="G101">
            <v>3031</v>
          </cell>
          <cell r="H101">
            <v>1</v>
          </cell>
        </row>
        <row r="102">
          <cell r="A102">
            <v>8121</v>
          </cell>
          <cell r="C102">
            <v>1</v>
          </cell>
          <cell r="G102">
            <v>3032</v>
          </cell>
          <cell r="H102">
            <v>1</v>
          </cell>
        </row>
        <row r="103">
          <cell r="A103">
            <v>8127</v>
          </cell>
          <cell r="C103">
            <v>1</v>
          </cell>
          <cell r="G103">
            <v>3040</v>
          </cell>
          <cell r="H103">
            <v>1</v>
          </cell>
        </row>
        <row r="104">
          <cell r="A104">
            <v>8130</v>
          </cell>
          <cell r="C104">
            <v>1</v>
          </cell>
          <cell r="G104">
            <v>3052</v>
          </cell>
          <cell r="H104">
            <v>1</v>
          </cell>
        </row>
        <row r="105">
          <cell r="A105">
            <v>8150</v>
          </cell>
          <cell r="C105">
            <v>1</v>
          </cell>
          <cell r="G105">
            <v>3101</v>
          </cell>
          <cell r="H105">
            <v>1</v>
          </cell>
        </row>
        <row r="106">
          <cell r="A106">
            <v>8160</v>
          </cell>
          <cell r="C106">
            <v>1</v>
          </cell>
          <cell r="G106">
            <v>3102</v>
          </cell>
          <cell r="H106">
            <v>1</v>
          </cell>
        </row>
        <row r="107">
          <cell r="A107">
            <v>8173</v>
          </cell>
          <cell r="C107">
            <v>1</v>
          </cell>
          <cell r="G107">
            <v>3110</v>
          </cell>
          <cell r="H107">
            <v>1</v>
          </cell>
        </row>
        <row r="108">
          <cell r="A108">
            <v>8180</v>
          </cell>
          <cell r="C108">
            <v>1</v>
          </cell>
          <cell r="G108">
            <v>3120</v>
          </cell>
          <cell r="H108">
            <v>1</v>
          </cell>
        </row>
        <row r="109">
          <cell r="A109">
            <v>8185</v>
          </cell>
          <cell r="C109">
            <v>1</v>
          </cell>
          <cell r="G109">
            <v>3140</v>
          </cell>
          <cell r="H109">
            <v>1</v>
          </cell>
        </row>
        <row r="110">
          <cell r="A110">
            <v>8195</v>
          </cell>
          <cell r="C110">
            <v>1</v>
          </cell>
          <cell r="G110">
            <v>3141</v>
          </cell>
          <cell r="H110">
            <v>1</v>
          </cell>
        </row>
        <row r="111">
          <cell r="A111">
            <v>8196</v>
          </cell>
          <cell r="C111">
            <v>1</v>
          </cell>
          <cell r="G111">
            <v>3170</v>
          </cell>
          <cell r="H111">
            <v>1</v>
          </cell>
        </row>
        <row r="112">
          <cell r="A112">
            <v>8240</v>
          </cell>
          <cell r="C112">
            <v>1</v>
          </cell>
          <cell r="G112">
            <v>3182</v>
          </cell>
          <cell r="H112">
            <v>1</v>
          </cell>
        </row>
        <row r="113">
          <cell r="A113">
            <v>8241</v>
          </cell>
          <cell r="C113">
            <v>1</v>
          </cell>
          <cell r="G113">
            <v>3183</v>
          </cell>
          <cell r="H113">
            <v>1</v>
          </cell>
        </row>
        <row r="114">
          <cell r="A114">
            <v>8251</v>
          </cell>
          <cell r="C114">
            <v>1</v>
          </cell>
          <cell r="G114">
            <v>3184</v>
          </cell>
          <cell r="H114">
            <v>1</v>
          </cell>
        </row>
        <row r="115">
          <cell r="A115">
            <v>8264</v>
          </cell>
          <cell r="C115">
            <v>1</v>
          </cell>
          <cell r="G115">
            <v>3185</v>
          </cell>
          <cell r="H115">
            <v>1</v>
          </cell>
        </row>
        <row r="116">
          <cell r="A116">
            <v>8266</v>
          </cell>
          <cell r="C116">
            <v>1</v>
          </cell>
          <cell r="G116">
            <v>3187</v>
          </cell>
          <cell r="H116">
            <v>1</v>
          </cell>
        </row>
        <row r="117">
          <cell r="A117">
            <v>8268</v>
          </cell>
          <cell r="C117">
            <v>1</v>
          </cell>
          <cell r="G117">
            <v>3188</v>
          </cell>
          <cell r="H117">
            <v>1</v>
          </cell>
        </row>
        <row r="118">
          <cell r="A118">
            <v>8300</v>
          </cell>
          <cell r="C118">
            <v>1</v>
          </cell>
          <cell r="G118">
            <v>3189</v>
          </cell>
          <cell r="H118">
            <v>1</v>
          </cell>
        </row>
        <row r="119">
          <cell r="A119">
            <v>8311</v>
          </cell>
          <cell r="C119">
            <v>1</v>
          </cell>
          <cell r="G119">
            <v>3196</v>
          </cell>
          <cell r="H119">
            <v>1</v>
          </cell>
        </row>
        <row r="120">
          <cell r="A120">
            <v>8320</v>
          </cell>
          <cell r="C120">
            <v>1</v>
          </cell>
          <cell r="G120">
            <v>3197</v>
          </cell>
          <cell r="H120">
            <v>1</v>
          </cell>
        </row>
        <row r="121">
          <cell r="A121">
            <v>8330</v>
          </cell>
          <cell r="C121">
            <v>1</v>
          </cell>
          <cell r="G121">
            <v>3199</v>
          </cell>
          <cell r="H121">
            <v>1</v>
          </cell>
        </row>
        <row r="122">
          <cell r="A122">
            <v>8500</v>
          </cell>
          <cell r="C122">
            <v>1</v>
          </cell>
          <cell r="G122">
            <v>3204</v>
          </cell>
          <cell r="H122">
            <v>1</v>
          </cell>
        </row>
        <row r="123">
          <cell r="A123">
            <v>8517</v>
          </cell>
          <cell r="C123">
            <v>1</v>
          </cell>
          <cell r="G123">
            <v>3210</v>
          </cell>
          <cell r="H123">
            <v>1</v>
          </cell>
        </row>
        <row r="124">
          <cell r="A124">
            <v>8532</v>
          </cell>
          <cell r="C124">
            <v>1</v>
          </cell>
          <cell r="G124">
            <v>3211</v>
          </cell>
          <cell r="H124">
            <v>1</v>
          </cell>
        </row>
        <row r="125">
          <cell r="A125">
            <v>8540</v>
          </cell>
          <cell r="C125">
            <v>1</v>
          </cell>
          <cell r="G125">
            <v>3216</v>
          </cell>
          <cell r="H125">
            <v>1</v>
          </cell>
        </row>
        <row r="126">
          <cell r="A126">
            <v>8541</v>
          </cell>
          <cell r="C126">
            <v>1</v>
          </cell>
          <cell r="G126">
            <v>3218</v>
          </cell>
          <cell r="H126">
            <v>1</v>
          </cell>
        </row>
        <row r="127">
          <cell r="A127">
            <v>8543</v>
          </cell>
          <cell r="C127">
            <v>1</v>
          </cell>
          <cell r="G127">
            <v>3220</v>
          </cell>
          <cell r="H127">
            <v>1</v>
          </cell>
        </row>
        <row r="128">
          <cell r="A128">
            <v>8548</v>
          </cell>
          <cell r="C128">
            <v>1</v>
          </cell>
          <cell r="G128">
            <v>3222</v>
          </cell>
          <cell r="H128">
            <v>1</v>
          </cell>
        </row>
        <row r="129">
          <cell r="A129">
            <v>8552</v>
          </cell>
          <cell r="C129">
            <v>1</v>
          </cell>
          <cell r="G129">
            <v>3225</v>
          </cell>
          <cell r="H129">
            <v>1</v>
          </cell>
        </row>
        <row r="130">
          <cell r="A130">
            <v>8553</v>
          </cell>
          <cell r="C130">
            <v>1</v>
          </cell>
          <cell r="G130">
            <v>3230</v>
          </cell>
          <cell r="H130">
            <v>1</v>
          </cell>
        </row>
        <row r="131">
          <cell r="A131">
            <v>8556</v>
          </cell>
          <cell r="C131">
            <v>1</v>
          </cell>
          <cell r="G131">
            <v>3234</v>
          </cell>
          <cell r="H131">
            <v>1</v>
          </cell>
        </row>
        <row r="132">
          <cell r="A132">
            <v>8558</v>
          </cell>
          <cell r="C132">
            <v>1</v>
          </cell>
          <cell r="G132">
            <v>3235</v>
          </cell>
          <cell r="H132">
            <v>1</v>
          </cell>
        </row>
        <row r="133">
          <cell r="A133">
            <v>8700</v>
          </cell>
          <cell r="C133">
            <v>1</v>
          </cell>
          <cell r="G133">
            <v>3236</v>
          </cell>
          <cell r="H133">
            <v>1</v>
          </cell>
        </row>
        <row r="134">
          <cell r="A134">
            <v>8701</v>
          </cell>
          <cell r="C134">
            <v>1</v>
          </cell>
          <cell r="G134">
            <v>3238</v>
          </cell>
          <cell r="H134">
            <v>1</v>
          </cell>
        </row>
        <row r="135">
          <cell r="A135">
            <v>8706</v>
          </cell>
          <cell r="C135">
            <v>1</v>
          </cell>
          <cell r="G135">
            <v>3240</v>
          </cell>
          <cell r="H135">
            <v>1</v>
          </cell>
        </row>
        <row r="136">
          <cell r="A136">
            <v>8720</v>
          </cell>
          <cell r="C136">
            <v>1</v>
          </cell>
          <cell r="G136">
            <v>3249</v>
          </cell>
          <cell r="H136">
            <v>1</v>
          </cell>
        </row>
        <row r="137">
          <cell r="A137">
            <v>8840</v>
          </cell>
          <cell r="C137">
            <v>1</v>
          </cell>
          <cell r="G137">
            <v>3300</v>
          </cell>
          <cell r="H137">
            <v>1</v>
          </cell>
        </row>
        <row r="138">
          <cell r="A138">
            <v>8842</v>
          </cell>
          <cell r="C138">
            <v>1</v>
          </cell>
          <cell r="G138">
            <v>3401</v>
          </cell>
          <cell r="H138">
            <v>1</v>
          </cell>
        </row>
        <row r="139">
          <cell r="A139">
            <v>8860</v>
          </cell>
          <cell r="C139">
            <v>1</v>
          </cell>
          <cell r="G139">
            <v>3406</v>
          </cell>
          <cell r="H139">
            <v>1</v>
          </cell>
        </row>
        <row r="140">
          <cell r="A140">
            <v>8902</v>
          </cell>
          <cell r="C140">
            <v>1</v>
          </cell>
          <cell r="G140">
            <v>3407</v>
          </cell>
          <cell r="H140">
            <v>1</v>
          </cell>
        </row>
        <row r="141">
          <cell r="A141">
            <v>8904</v>
          </cell>
          <cell r="C141">
            <v>1</v>
          </cell>
          <cell r="G141">
            <v>3409</v>
          </cell>
          <cell r="H141">
            <v>1</v>
          </cell>
        </row>
        <row r="142">
          <cell r="A142">
            <v>8905</v>
          </cell>
          <cell r="C142">
            <v>1</v>
          </cell>
          <cell r="G142">
            <v>3413</v>
          </cell>
          <cell r="H142">
            <v>1</v>
          </cell>
        </row>
        <row r="143">
          <cell r="A143">
            <v>8909</v>
          </cell>
          <cell r="C143">
            <v>1</v>
          </cell>
          <cell r="G143">
            <v>3415</v>
          </cell>
          <cell r="H143">
            <v>1</v>
          </cell>
        </row>
        <row r="144">
          <cell r="A144">
            <v>8949</v>
          </cell>
          <cell r="C144">
            <v>1</v>
          </cell>
          <cell r="G144">
            <v>4000</v>
          </cell>
          <cell r="H144">
            <v>1</v>
          </cell>
        </row>
        <row r="145">
          <cell r="A145">
            <v>8952</v>
          </cell>
          <cell r="C145">
            <v>1</v>
          </cell>
          <cell r="G145">
            <v>4010</v>
          </cell>
          <cell r="H145">
            <v>1</v>
          </cell>
        </row>
        <row r="146">
          <cell r="A146">
            <v>8957</v>
          </cell>
          <cell r="C146">
            <v>1</v>
          </cell>
          <cell r="G146">
            <v>4020</v>
          </cell>
          <cell r="H146">
            <v>1</v>
          </cell>
        </row>
        <row r="147">
          <cell r="A147">
            <v>8959</v>
          </cell>
          <cell r="C147">
            <v>1</v>
          </cell>
          <cell r="G147">
            <v>4032</v>
          </cell>
          <cell r="H147">
            <v>1</v>
          </cell>
        </row>
        <row r="148">
          <cell r="A148">
            <v>8964</v>
          </cell>
          <cell r="C148">
            <v>1</v>
          </cell>
          <cell r="G148">
            <v>4035</v>
          </cell>
          <cell r="H148">
            <v>1</v>
          </cell>
        </row>
        <row r="149">
          <cell r="A149">
            <v>8985</v>
          </cell>
          <cell r="C149">
            <v>1</v>
          </cell>
          <cell r="G149">
            <v>4039</v>
          </cell>
          <cell r="H149">
            <v>1</v>
          </cell>
        </row>
        <row r="150">
          <cell r="A150">
            <v>8989</v>
          </cell>
          <cell r="C150">
            <v>1</v>
          </cell>
          <cell r="G150">
            <v>4040</v>
          </cell>
          <cell r="H150">
            <v>1</v>
          </cell>
        </row>
        <row r="151">
          <cell r="A151">
            <v>9104</v>
          </cell>
          <cell r="C151">
            <v>1</v>
          </cell>
          <cell r="G151">
            <v>4041</v>
          </cell>
          <cell r="H151">
            <v>1</v>
          </cell>
        </row>
        <row r="152">
          <cell r="A152">
            <v>9121</v>
          </cell>
          <cell r="C152">
            <v>1</v>
          </cell>
          <cell r="G152">
            <v>4042</v>
          </cell>
          <cell r="H152">
            <v>1</v>
          </cell>
        </row>
        <row r="153">
          <cell r="C153">
            <v>1</v>
          </cell>
          <cell r="G153">
            <v>4044</v>
          </cell>
          <cell r="H153">
            <v>1</v>
          </cell>
        </row>
        <row r="154">
          <cell r="C154">
            <v>1</v>
          </cell>
          <cell r="G154">
            <v>4045</v>
          </cell>
          <cell r="H154">
            <v>1</v>
          </cell>
        </row>
        <row r="155">
          <cell r="C155">
            <v>1</v>
          </cell>
          <cell r="G155">
            <v>4047</v>
          </cell>
          <cell r="H155">
            <v>1</v>
          </cell>
        </row>
        <row r="156">
          <cell r="C156">
            <v>1</v>
          </cell>
          <cell r="G156">
            <v>4050</v>
          </cell>
          <cell r="H156">
            <v>1</v>
          </cell>
        </row>
        <row r="157">
          <cell r="C157">
            <v>1</v>
          </cell>
          <cell r="G157">
            <v>4052</v>
          </cell>
          <cell r="H157">
            <v>1</v>
          </cell>
        </row>
        <row r="158">
          <cell r="C158">
            <v>1</v>
          </cell>
          <cell r="G158">
            <v>4054</v>
          </cell>
          <cell r="H158">
            <v>1</v>
          </cell>
        </row>
        <row r="159">
          <cell r="C159">
            <v>1</v>
          </cell>
          <cell r="G159">
            <v>4060</v>
          </cell>
          <cell r="H159">
            <v>1</v>
          </cell>
        </row>
        <row r="160">
          <cell r="C160">
            <v>1</v>
          </cell>
          <cell r="G160">
            <v>4061</v>
          </cell>
          <cell r="H160">
            <v>1</v>
          </cell>
        </row>
        <row r="161">
          <cell r="C161">
            <v>1</v>
          </cell>
          <cell r="G161">
            <v>4062</v>
          </cell>
          <cell r="H161">
            <v>1</v>
          </cell>
        </row>
        <row r="162">
          <cell r="C162">
            <v>1</v>
          </cell>
          <cell r="G162">
            <v>4063</v>
          </cell>
          <cell r="H162">
            <v>1</v>
          </cell>
        </row>
        <row r="163">
          <cell r="C163">
            <v>1</v>
          </cell>
          <cell r="G163">
            <v>4064</v>
          </cell>
          <cell r="H163">
            <v>1</v>
          </cell>
        </row>
        <row r="164">
          <cell r="C164">
            <v>1</v>
          </cell>
          <cell r="G164">
            <v>4065</v>
          </cell>
          <cell r="H164">
            <v>1</v>
          </cell>
        </row>
        <row r="165">
          <cell r="C165">
            <v>1</v>
          </cell>
          <cell r="G165">
            <v>4066</v>
          </cell>
          <cell r="H165">
            <v>1</v>
          </cell>
        </row>
        <row r="166">
          <cell r="C166">
            <v>1</v>
          </cell>
          <cell r="G166">
            <v>4100</v>
          </cell>
          <cell r="H166">
            <v>1</v>
          </cell>
        </row>
        <row r="167">
          <cell r="C167">
            <v>1</v>
          </cell>
          <cell r="G167">
            <v>4170</v>
          </cell>
          <cell r="H167">
            <v>1</v>
          </cell>
        </row>
        <row r="168">
          <cell r="C168">
            <v>1</v>
          </cell>
          <cell r="G168">
            <v>5000</v>
          </cell>
          <cell r="H168">
            <v>1</v>
          </cell>
        </row>
        <row r="169">
          <cell r="C169">
            <v>1</v>
          </cell>
          <cell r="G169">
            <v>5010</v>
          </cell>
          <cell r="H169">
            <v>1</v>
          </cell>
        </row>
        <row r="170">
          <cell r="C170">
            <v>1</v>
          </cell>
          <cell r="G170">
            <v>5020</v>
          </cell>
          <cell r="H170">
            <v>1</v>
          </cell>
        </row>
        <row r="171">
          <cell r="C171">
            <v>1</v>
          </cell>
          <cell r="G171">
            <v>5030</v>
          </cell>
          <cell r="H171">
            <v>1</v>
          </cell>
        </row>
        <row r="172">
          <cell r="C172">
            <v>1</v>
          </cell>
          <cell r="G172">
            <v>5040</v>
          </cell>
          <cell r="H172">
            <v>1</v>
          </cell>
        </row>
        <row r="173">
          <cell r="C173">
            <v>1</v>
          </cell>
          <cell r="G173">
            <v>5050</v>
          </cell>
          <cell r="H173">
            <v>1</v>
          </cell>
        </row>
        <row r="174">
          <cell r="C174">
            <v>1</v>
          </cell>
          <cell r="G174">
            <v>5051</v>
          </cell>
          <cell r="H174">
            <v>1</v>
          </cell>
        </row>
        <row r="175">
          <cell r="C175">
            <v>1</v>
          </cell>
          <cell r="G175">
            <v>5060</v>
          </cell>
          <cell r="H175">
            <v>1</v>
          </cell>
        </row>
        <row r="176">
          <cell r="C176">
            <v>1</v>
          </cell>
          <cell r="G176">
            <v>5070</v>
          </cell>
          <cell r="H176">
            <v>1</v>
          </cell>
        </row>
        <row r="177">
          <cell r="C177">
            <v>1</v>
          </cell>
          <cell r="G177">
            <v>5071</v>
          </cell>
          <cell r="H177">
            <v>1</v>
          </cell>
        </row>
        <row r="178">
          <cell r="C178">
            <v>1</v>
          </cell>
          <cell r="G178">
            <v>5072</v>
          </cell>
          <cell r="H178">
            <v>1</v>
          </cell>
        </row>
        <row r="179">
          <cell r="C179">
            <v>1</v>
          </cell>
          <cell r="G179">
            <v>5073</v>
          </cell>
          <cell r="H179">
            <v>1</v>
          </cell>
        </row>
        <row r="180">
          <cell r="C180">
            <v>1</v>
          </cell>
          <cell r="G180">
            <v>5074</v>
          </cell>
          <cell r="H180">
            <v>1</v>
          </cell>
        </row>
        <row r="181">
          <cell r="C181">
            <v>1</v>
          </cell>
          <cell r="G181">
            <v>5075</v>
          </cell>
          <cell r="H181">
            <v>1</v>
          </cell>
        </row>
        <row r="182">
          <cell r="C182">
            <v>1</v>
          </cell>
          <cell r="G182">
            <v>5076</v>
          </cell>
          <cell r="H182">
            <v>1</v>
          </cell>
        </row>
        <row r="183">
          <cell r="C183">
            <v>1</v>
          </cell>
          <cell r="G183">
            <v>5077</v>
          </cell>
          <cell r="H183">
            <v>1</v>
          </cell>
        </row>
        <row r="184">
          <cell r="C184">
            <v>1</v>
          </cell>
          <cell r="G184">
            <v>5079</v>
          </cell>
          <cell r="H184">
            <v>1</v>
          </cell>
        </row>
        <row r="185">
          <cell r="C185">
            <v>1</v>
          </cell>
          <cell r="G185">
            <v>5080</v>
          </cell>
          <cell r="H185">
            <v>1</v>
          </cell>
        </row>
        <row r="186">
          <cell r="C186">
            <v>1</v>
          </cell>
          <cell r="G186">
            <v>5081</v>
          </cell>
          <cell r="H186">
            <v>1</v>
          </cell>
        </row>
        <row r="187">
          <cell r="C187">
            <v>1</v>
          </cell>
          <cell r="G187">
            <v>5082</v>
          </cell>
          <cell r="H187">
            <v>1</v>
          </cell>
        </row>
        <row r="188">
          <cell r="C188">
            <v>1</v>
          </cell>
          <cell r="G188">
            <v>5085</v>
          </cell>
          <cell r="H188">
            <v>1</v>
          </cell>
        </row>
        <row r="189">
          <cell r="C189">
            <v>1</v>
          </cell>
          <cell r="G189">
            <v>5086</v>
          </cell>
          <cell r="H189">
            <v>1</v>
          </cell>
        </row>
        <row r="190">
          <cell r="C190">
            <v>1</v>
          </cell>
          <cell r="G190">
            <v>5087</v>
          </cell>
          <cell r="H190">
            <v>1</v>
          </cell>
        </row>
        <row r="191">
          <cell r="C191">
            <v>1</v>
          </cell>
          <cell r="G191">
            <v>5090</v>
          </cell>
          <cell r="H191">
            <v>1</v>
          </cell>
        </row>
        <row r="192">
          <cell r="C192">
            <v>1</v>
          </cell>
          <cell r="G192">
            <v>5099</v>
          </cell>
          <cell r="H192">
            <v>1</v>
          </cell>
        </row>
        <row r="193">
          <cell r="C193">
            <v>1</v>
          </cell>
          <cell r="G193">
            <v>5100</v>
          </cell>
          <cell r="H193">
            <v>1</v>
          </cell>
        </row>
        <row r="194">
          <cell r="C194">
            <v>1</v>
          </cell>
          <cell r="G194">
            <v>5104</v>
          </cell>
          <cell r="H194">
            <v>1</v>
          </cell>
        </row>
        <row r="195">
          <cell r="C195">
            <v>1</v>
          </cell>
          <cell r="G195">
            <v>5106</v>
          </cell>
          <cell r="H195">
            <v>1</v>
          </cell>
        </row>
        <row r="196">
          <cell r="C196">
            <v>1</v>
          </cell>
          <cell r="G196">
            <v>5110</v>
          </cell>
          <cell r="H196">
            <v>1</v>
          </cell>
        </row>
        <row r="197">
          <cell r="C197">
            <v>1</v>
          </cell>
          <cell r="G197">
            <v>5120</v>
          </cell>
          <cell r="H197">
            <v>1</v>
          </cell>
        </row>
        <row r="198">
          <cell r="C198">
            <v>1</v>
          </cell>
          <cell r="G198">
            <v>5125</v>
          </cell>
          <cell r="H198">
            <v>1</v>
          </cell>
        </row>
        <row r="199">
          <cell r="C199">
            <v>1</v>
          </cell>
          <cell r="G199">
            <v>5130</v>
          </cell>
          <cell r="H199">
            <v>1</v>
          </cell>
        </row>
        <row r="200">
          <cell r="C200">
            <v>1</v>
          </cell>
          <cell r="G200">
            <v>5135</v>
          </cell>
          <cell r="H200">
            <v>1</v>
          </cell>
        </row>
        <row r="201">
          <cell r="C201">
            <v>1</v>
          </cell>
          <cell r="G201">
            <v>5140</v>
          </cell>
          <cell r="H201">
            <v>1</v>
          </cell>
        </row>
        <row r="202">
          <cell r="C202">
            <v>1</v>
          </cell>
          <cell r="G202">
            <v>5145</v>
          </cell>
          <cell r="H202">
            <v>1</v>
          </cell>
        </row>
        <row r="203">
          <cell r="C203">
            <v>1</v>
          </cell>
          <cell r="G203">
            <v>5150</v>
          </cell>
          <cell r="H203">
            <v>1</v>
          </cell>
        </row>
        <row r="204">
          <cell r="C204">
            <v>1</v>
          </cell>
          <cell r="G204">
            <v>5155</v>
          </cell>
          <cell r="H204">
            <v>1</v>
          </cell>
        </row>
        <row r="205">
          <cell r="C205">
            <v>1</v>
          </cell>
          <cell r="G205">
            <v>5160</v>
          </cell>
          <cell r="H205">
            <v>1</v>
          </cell>
        </row>
        <row r="206">
          <cell r="C206">
            <v>1</v>
          </cell>
          <cell r="G206">
            <v>5165</v>
          </cell>
          <cell r="H206">
            <v>1</v>
          </cell>
        </row>
        <row r="207">
          <cell r="C207">
            <v>1</v>
          </cell>
          <cell r="G207">
            <v>5204</v>
          </cell>
          <cell r="H207">
            <v>1</v>
          </cell>
        </row>
        <row r="208">
          <cell r="C208">
            <v>1</v>
          </cell>
          <cell r="G208">
            <v>5208</v>
          </cell>
          <cell r="H208">
            <v>1</v>
          </cell>
        </row>
        <row r="209">
          <cell r="C209">
            <v>1</v>
          </cell>
          <cell r="G209">
            <v>5300</v>
          </cell>
          <cell r="H209">
            <v>1</v>
          </cell>
        </row>
        <row r="210">
          <cell r="C210">
            <v>1</v>
          </cell>
          <cell r="G210">
            <v>5304</v>
          </cell>
          <cell r="H210">
            <v>1</v>
          </cell>
        </row>
        <row r="211">
          <cell r="C211">
            <v>1</v>
          </cell>
          <cell r="G211">
            <v>5311</v>
          </cell>
          <cell r="H211">
            <v>1</v>
          </cell>
        </row>
        <row r="212">
          <cell r="C212">
            <v>1</v>
          </cell>
          <cell r="G212">
            <v>5401</v>
          </cell>
          <cell r="H212">
            <v>1</v>
          </cell>
        </row>
        <row r="213">
          <cell r="C213">
            <v>1</v>
          </cell>
          <cell r="G213">
            <v>5402</v>
          </cell>
          <cell r="H213">
            <v>1</v>
          </cell>
        </row>
        <row r="214">
          <cell r="C214">
            <v>1</v>
          </cell>
          <cell r="G214">
            <v>5500</v>
          </cell>
          <cell r="H214">
            <v>1</v>
          </cell>
        </row>
        <row r="215">
          <cell r="C215">
            <v>1</v>
          </cell>
          <cell r="G215">
            <v>5503</v>
          </cell>
          <cell r="H215">
            <v>1</v>
          </cell>
        </row>
        <row r="216">
          <cell r="C216">
            <v>1</v>
          </cell>
          <cell r="G216">
            <v>5603</v>
          </cell>
          <cell r="H216">
            <v>1</v>
          </cell>
        </row>
        <row r="217">
          <cell r="C217">
            <v>1</v>
          </cell>
          <cell r="G217">
            <v>5605</v>
          </cell>
          <cell r="H217">
            <v>1</v>
          </cell>
        </row>
        <row r="218">
          <cell r="C218">
            <v>1</v>
          </cell>
          <cell r="G218">
            <v>5611</v>
          </cell>
          <cell r="H218">
            <v>1</v>
          </cell>
        </row>
        <row r="219">
          <cell r="C219">
            <v>1</v>
          </cell>
          <cell r="G219">
            <v>5615</v>
          </cell>
          <cell r="H219">
            <v>1</v>
          </cell>
        </row>
        <row r="220">
          <cell r="C220">
            <v>1</v>
          </cell>
          <cell r="G220">
            <v>5616</v>
          </cell>
          <cell r="H220">
            <v>1</v>
          </cell>
        </row>
        <row r="221">
          <cell r="C221">
            <v>1</v>
          </cell>
          <cell r="G221">
            <v>5700</v>
          </cell>
          <cell r="H221">
            <v>1</v>
          </cell>
        </row>
        <row r="222">
          <cell r="C222">
            <v>1</v>
          </cell>
          <cell r="G222">
            <v>5800</v>
          </cell>
          <cell r="H222">
            <v>1</v>
          </cell>
        </row>
        <row r="223">
          <cell r="C223">
            <v>1</v>
          </cell>
          <cell r="G223">
            <v>5801</v>
          </cell>
          <cell r="H223">
            <v>1</v>
          </cell>
        </row>
        <row r="224">
          <cell r="C224">
            <v>1</v>
          </cell>
          <cell r="G224">
            <v>5900</v>
          </cell>
          <cell r="H224">
            <v>1</v>
          </cell>
        </row>
        <row r="225">
          <cell r="C225">
            <v>1</v>
          </cell>
          <cell r="G225">
            <v>5901</v>
          </cell>
          <cell r="H225">
            <v>1</v>
          </cell>
        </row>
        <row r="226">
          <cell r="C226">
            <v>1</v>
          </cell>
          <cell r="G226">
            <v>5902</v>
          </cell>
          <cell r="H226">
            <v>1</v>
          </cell>
        </row>
        <row r="227">
          <cell r="C227">
            <v>1</v>
          </cell>
          <cell r="G227">
            <v>5903</v>
          </cell>
          <cell r="H227">
            <v>1</v>
          </cell>
        </row>
        <row r="228">
          <cell r="C228">
            <v>1</v>
          </cell>
          <cell r="G228">
            <v>5905</v>
          </cell>
          <cell r="H228">
            <v>1</v>
          </cell>
        </row>
        <row r="229">
          <cell r="C229">
            <v>1</v>
          </cell>
          <cell r="G229">
            <v>5906</v>
          </cell>
          <cell r="H229">
            <v>1</v>
          </cell>
        </row>
        <row r="230">
          <cell r="C230">
            <v>1</v>
          </cell>
          <cell r="G230">
            <v>5907</v>
          </cell>
          <cell r="H230">
            <v>1</v>
          </cell>
        </row>
        <row r="231">
          <cell r="C231">
            <v>1</v>
          </cell>
          <cell r="G231">
            <v>5908</v>
          </cell>
          <cell r="H231">
            <v>1</v>
          </cell>
        </row>
        <row r="232">
          <cell r="C232">
            <v>1</v>
          </cell>
          <cell r="G232">
            <v>5921</v>
          </cell>
          <cell r="H232">
            <v>1</v>
          </cell>
        </row>
        <row r="233">
          <cell r="C233">
            <v>1</v>
          </cell>
          <cell r="G233">
            <v>5931</v>
          </cell>
          <cell r="H233">
            <v>1</v>
          </cell>
        </row>
        <row r="234">
          <cell r="C234">
            <v>1</v>
          </cell>
          <cell r="G234">
            <v>5939</v>
          </cell>
          <cell r="H234">
            <v>1</v>
          </cell>
        </row>
        <row r="235">
          <cell r="C235">
            <v>1</v>
          </cell>
          <cell r="G235">
            <v>5950</v>
          </cell>
          <cell r="H235">
            <v>1</v>
          </cell>
        </row>
        <row r="236">
          <cell r="C236">
            <v>1</v>
          </cell>
          <cell r="G236">
            <v>5960</v>
          </cell>
          <cell r="H236">
            <v>1</v>
          </cell>
        </row>
        <row r="237">
          <cell r="C237">
            <v>1</v>
          </cell>
          <cell r="G237">
            <v>5975</v>
          </cell>
          <cell r="H237">
            <v>1</v>
          </cell>
        </row>
        <row r="238">
          <cell r="C238">
            <v>1</v>
          </cell>
          <cell r="G238">
            <v>5976</v>
          </cell>
          <cell r="H238">
            <v>1</v>
          </cell>
        </row>
        <row r="239">
          <cell r="C239">
            <v>1</v>
          </cell>
          <cell r="G239">
            <v>5977</v>
          </cell>
          <cell r="H239">
            <v>1</v>
          </cell>
        </row>
        <row r="240">
          <cell r="C240">
            <v>1</v>
          </cell>
          <cell r="G240">
            <v>5979</v>
          </cell>
          <cell r="H240">
            <v>1</v>
          </cell>
        </row>
        <row r="241">
          <cell r="C241">
            <v>1</v>
          </cell>
          <cell r="G241">
            <v>5980</v>
          </cell>
          <cell r="H241">
            <v>1</v>
          </cell>
        </row>
        <row r="242">
          <cell r="C242">
            <v>1</v>
          </cell>
          <cell r="G242">
            <v>5981</v>
          </cell>
          <cell r="H242">
            <v>1</v>
          </cell>
        </row>
        <row r="243">
          <cell r="C243">
            <v>1</v>
          </cell>
          <cell r="G243">
            <v>5982</v>
          </cell>
          <cell r="H243">
            <v>1</v>
          </cell>
        </row>
        <row r="244">
          <cell r="C244">
            <v>1</v>
          </cell>
          <cell r="G244">
            <v>5983</v>
          </cell>
          <cell r="H244">
            <v>1</v>
          </cell>
        </row>
        <row r="245">
          <cell r="C245">
            <v>1</v>
          </cell>
          <cell r="G245">
            <v>5984</v>
          </cell>
          <cell r="H245">
            <v>1</v>
          </cell>
        </row>
        <row r="246">
          <cell r="C246">
            <v>1</v>
          </cell>
          <cell r="G246">
            <v>5985</v>
          </cell>
          <cell r="H246">
            <v>1</v>
          </cell>
        </row>
        <row r="247">
          <cell r="C247">
            <v>1</v>
          </cell>
          <cell r="G247">
            <v>5986</v>
          </cell>
          <cell r="H247">
            <v>1</v>
          </cell>
        </row>
        <row r="248">
          <cell r="C248">
            <v>1</v>
          </cell>
          <cell r="G248">
            <v>5987</v>
          </cell>
          <cell r="H248">
            <v>1</v>
          </cell>
        </row>
        <row r="249">
          <cell r="C249">
            <v>1</v>
          </cell>
          <cell r="G249">
            <v>5988</v>
          </cell>
          <cell r="H249">
            <v>1</v>
          </cell>
        </row>
        <row r="250">
          <cell r="C250">
            <v>1</v>
          </cell>
          <cell r="G250">
            <v>5989</v>
          </cell>
          <cell r="H250">
            <v>1</v>
          </cell>
        </row>
        <row r="251">
          <cell r="C251">
            <v>1</v>
          </cell>
          <cell r="G251">
            <v>5990</v>
          </cell>
          <cell r="H251">
            <v>1</v>
          </cell>
        </row>
        <row r="252">
          <cell r="C252">
            <v>1</v>
          </cell>
          <cell r="G252">
            <v>5991</v>
          </cell>
          <cell r="H252">
            <v>1</v>
          </cell>
        </row>
        <row r="253">
          <cell r="C253">
            <v>1</v>
          </cell>
          <cell r="G253">
            <v>5992</v>
          </cell>
          <cell r="H253">
            <v>1</v>
          </cell>
        </row>
        <row r="254">
          <cell r="C254">
            <v>1</v>
          </cell>
          <cell r="G254">
            <v>5993</v>
          </cell>
          <cell r="H254">
            <v>1</v>
          </cell>
        </row>
        <row r="255">
          <cell r="C255">
            <v>1</v>
          </cell>
          <cell r="G255">
            <v>5994</v>
          </cell>
          <cell r="H255">
            <v>1</v>
          </cell>
        </row>
        <row r="256">
          <cell r="C256">
            <v>1</v>
          </cell>
          <cell r="G256">
            <v>5998</v>
          </cell>
          <cell r="H256">
            <v>1</v>
          </cell>
        </row>
        <row r="257">
          <cell r="C257">
            <v>1</v>
          </cell>
          <cell r="G257">
            <v>6002</v>
          </cell>
          <cell r="H257">
            <v>1</v>
          </cell>
        </row>
        <row r="258">
          <cell r="C258">
            <v>1</v>
          </cell>
          <cell r="G258">
            <v>6003</v>
          </cell>
          <cell r="H258">
            <v>1</v>
          </cell>
        </row>
        <row r="259">
          <cell r="C259">
            <v>1</v>
          </cell>
          <cell r="G259">
            <v>6004</v>
          </cell>
          <cell r="H259">
            <v>1</v>
          </cell>
        </row>
        <row r="260">
          <cell r="C260">
            <v>1</v>
          </cell>
          <cell r="G260">
            <v>6005</v>
          </cell>
          <cell r="H260">
            <v>1</v>
          </cell>
        </row>
        <row r="261">
          <cell r="C261">
            <v>1</v>
          </cell>
          <cell r="G261">
            <v>6007</v>
          </cell>
          <cell r="H261">
            <v>1</v>
          </cell>
        </row>
        <row r="262">
          <cell r="C262">
            <v>1</v>
          </cell>
          <cell r="G262">
            <v>6011</v>
          </cell>
          <cell r="H262">
            <v>1</v>
          </cell>
        </row>
        <row r="263">
          <cell r="C263">
            <v>1</v>
          </cell>
          <cell r="G263">
            <v>6012</v>
          </cell>
          <cell r="H263">
            <v>1</v>
          </cell>
        </row>
        <row r="264">
          <cell r="C264">
            <v>1</v>
          </cell>
          <cell r="G264">
            <v>6013</v>
          </cell>
          <cell r="H264">
            <v>1</v>
          </cell>
        </row>
        <row r="265">
          <cell r="C265">
            <v>1</v>
          </cell>
          <cell r="G265">
            <v>6014</v>
          </cell>
          <cell r="H265">
            <v>1</v>
          </cell>
        </row>
        <row r="266">
          <cell r="C266">
            <v>1</v>
          </cell>
          <cell r="G266">
            <v>6015</v>
          </cell>
          <cell r="H266">
            <v>1</v>
          </cell>
        </row>
        <row r="267">
          <cell r="C267">
            <v>1</v>
          </cell>
          <cell r="G267">
            <v>6016</v>
          </cell>
          <cell r="H267">
            <v>1</v>
          </cell>
        </row>
        <row r="268">
          <cell r="C268">
            <v>1</v>
          </cell>
          <cell r="G268">
            <v>6017</v>
          </cell>
          <cell r="H268">
            <v>1</v>
          </cell>
        </row>
        <row r="269">
          <cell r="C269">
            <v>1</v>
          </cell>
          <cell r="G269">
            <v>6018</v>
          </cell>
          <cell r="H269">
            <v>1</v>
          </cell>
        </row>
        <row r="270">
          <cell r="C270">
            <v>1</v>
          </cell>
          <cell r="G270">
            <v>6019</v>
          </cell>
          <cell r="H270">
            <v>1</v>
          </cell>
        </row>
        <row r="271">
          <cell r="C271">
            <v>1</v>
          </cell>
          <cell r="G271">
            <v>6020</v>
          </cell>
          <cell r="H271">
            <v>1</v>
          </cell>
        </row>
        <row r="272">
          <cell r="C272">
            <v>1</v>
          </cell>
          <cell r="G272">
            <v>6021</v>
          </cell>
          <cell r="H272">
            <v>1</v>
          </cell>
        </row>
        <row r="273">
          <cell r="C273">
            <v>1</v>
          </cell>
          <cell r="G273">
            <v>6022</v>
          </cell>
          <cell r="H273">
            <v>1</v>
          </cell>
        </row>
        <row r="274">
          <cell r="C274">
            <v>1</v>
          </cell>
          <cell r="G274">
            <v>6024</v>
          </cell>
          <cell r="H274">
            <v>1</v>
          </cell>
        </row>
        <row r="275">
          <cell r="C275">
            <v>1</v>
          </cell>
          <cell r="G275">
            <v>6033</v>
          </cell>
          <cell r="H275">
            <v>1</v>
          </cell>
        </row>
        <row r="276">
          <cell r="C276">
            <v>1</v>
          </cell>
          <cell r="G276">
            <v>6034</v>
          </cell>
          <cell r="H276">
            <v>1</v>
          </cell>
        </row>
        <row r="277">
          <cell r="C277">
            <v>1</v>
          </cell>
          <cell r="G277">
            <v>6041</v>
          </cell>
          <cell r="H277">
            <v>1</v>
          </cell>
        </row>
        <row r="278">
          <cell r="C278">
            <v>1</v>
          </cell>
          <cell r="G278">
            <v>6050</v>
          </cell>
          <cell r="H278">
            <v>1</v>
          </cell>
        </row>
        <row r="279">
          <cell r="C279">
            <v>1</v>
          </cell>
          <cell r="G279">
            <v>6051</v>
          </cell>
          <cell r="H279">
            <v>1</v>
          </cell>
        </row>
        <row r="280">
          <cell r="C280">
            <v>1</v>
          </cell>
          <cell r="G280">
            <v>6052</v>
          </cell>
          <cell r="H280">
            <v>1</v>
          </cell>
        </row>
        <row r="281">
          <cell r="C281">
            <v>1</v>
          </cell>
          <cell r="G281">
            <v>6056</v>
          </cell>
          <cell r="H281">
            <v>1</v>
          </cell>
        </row>
        <row r="282">
          <cell r="C282">
            <v>1</v>
          </cell>
          <cell r="G282">
            <v>6057</v>
          </cell>
          <cell r="H282">
            <v>1</v>
          </cell>
        </row>
        <row r="283">
          <cell r="C283">
            <v>1</v>
          </cell>
          <cell r="G283">
            <v>6058</v>
          </cell>
          <cell r="H283">
            <v>1</v>
          </cell>
        </row>
        <row r="284">
          <cell r="C284">
            <v>1</v>
          </cell>
          <cell r="G284">
            <v>6059</v>
          </cell>
          <cell r="H284">
            <v>1</v>
          </cell>
        </row>
        <row r="285">
          <cell r="C285">
            <v>1</v>
          </cell>
          <cell r="G285">
            <v>6061</v>
          </cell>
          <cell r="H285">
            <v>1</v>
          </cell>
        </row>
        <row r="286">
          <cell r="C286">
            <v>1</v>
          </cell>
          <cell r="G286">
            <v>6062</v>
          </cell>
          <cell r="H286">
            <v>1</v>
          </cell>
        </row>
        <row r="287">
          <cell r="C287">
            <v>1</v>
          </cell>
          <cell r="G287">
            <v>6063</v>
          </cell>
          <cell r="H287">
            <v>1</v>
          </cell>
        </row>
        <row r="288">
          <cell r="C288">
            <v>1</v>
          </cell>
          <cell r="G288">
            <v>6065</v>
          </cell>
          <cell r="H288">
            <v>1</v>
          </cell>
        </row>
        <row r="289">
          <cell r="C289">
            <v>1</v>
          </cell>
          <cell r="G289">
            <v>6067</v>
          </cell>
          <cell r="H289">
            <v>1</v>
          </cell>
        </row>
        <row r="290">
          <cell r="C290">
            <v>1</v>
          </cell>
          <cell r="G290">
            <v>6069</v>
          </cell>
          <cell r="H290">
            <v>1</v>
          </cell>
        </row>
        <row r="291">
          <cell r="C291">
            <v>1</v>
          </cell>
          <cell r="G291">
            <v>6071</v>
          </cell>
          <cell r="H291">
            <v>1</v>
          </cell>
        </row>
        <row r="292">
          <cell r="C292">
            <v>1</v>
          </cell>
          <cell r="G292">
            <v>6072</v>
          </cell>
          <cell r="H292">
            <v>1</v>
          </cell>
        </row>
        <row r="293">
          <cell r="C293">
            <v>1</v>
          </cell>
          <cell r="G293">
            <v>6078</v>
          </cell>
          <cell r="H293">
            <v>1</v>
          </cell>
        </row>
        <row r="294">
          <cell r="C294">
            <v>1</v>
          </cell>
          <cell r="G294">
            <v>6080</v>
          </cell>
          <cell r="H294">
            <v>1</v>
          </cell>
        </row>
        <row r="295">
          <cell r="C295">
            <v>1</v>
          </cell>
          <cell r="G295">
            <v>6081</v>
          </cell>
          <cell r="H295">
            <v>1</v>
          </cell>
        </row>
        <row r="296">
          <cell r="C296">
            <v>1</v>
          </cell>
          <cell r="G296">
            <v>6084</v>
          </cell>
          <cell r="H296">
            <v>1</v>
          </cell>
        </row>
        <row r="297">
          <cell r="C297">
            <v>1</v>
          </cell>
          <cell r="G297">
            <v>6085</v>
          </cell>
          <cell r="H297">
            <v>1</v>
          </cell>
        </row>
        <row r="298">
          <cell r="C298">
            <v>1</v>
          </cell>
          <cell r="G298">
            <v>6089</v>
          </cell>
          <cell r="H298">
            <v>1</v>
          </cell>
        </row>
        <row r="299">
          <cell r="C299">
            <v>1</v>
          </cell>
          <cell r="G299">
            <v>6090</v>
          </cell>
          <cell r="H299">
            <v>1</v>
          </cell>
        </row>
        <row r="300">
          <cell r="C300">
            <v>1</v>
          </cell>
          <cell r="G300">
            <v>6091</v>
          </cell>
          <cell r="H300">
            <v>1</v>
          </cell>
        </row>
        <row r="301">
          <cell r="C301">
            <v>1</v>
          </cell>
          <cell r="G301">
            <v>6092</v>
          </cell>
          <cell r="H301">
            <v>1</v>
          </cell>
        </row>
        <row r="302">
          <cell r="C302">
            <v>1</v>
          </cell>
          <cell r="G302">
            <v>6093</v>
          </cell>
          <cell r="H302">
            <v>1</v>
          </cell>
        </row>
        <row r="303">
          <cell r="C303">
            <v>1</v>
          </cell>
          <cell r="G303">
            <v>6094</v>
          </cell>
          <cell r="H303">
            <v>1</v>
          </cell>
        </row>
        <row r="304">
          <cell r="C304">
            <v>1</v>
          </cell>
          <cell r="G304">
            <v>6095</v>
          </cell>
          <cell r="H304">
            <v>1</v>
          </cell>
        </row>
        <row r="305">
          <cell r="C305">
            <v>1</v>
          </cell>
          <cell r="G305">
            <v>6100</v>
          </cell>
          <cell r="H305">
            <v>1</v>
          </cell>
        </row>
        <row r="306">
          <cell r="C306">
            <v>1</v>
          </cell>
          <cell r="G306">
            <v>6103</v>
          </cell>
          <cell r="H306">
            <v>1</v>
          </cell>
        </row>
        <row r="307">
          <cell r="C307">
            <v>1</v>
          </cell>
          <cell r="G307">
            <v>6104</v>
          </cell>
          <cell r="H307">
            <v>1</v>
          </cell>
        </row>
        <row r="308">
          <cell r="C308">
            <v>1</v>
          </cell>
          <cell r="G308">
            <v>6105</v>
          </cell>
          <cell r="H308">
            <v>1</v>
          </cell>
        </row>
        <row r="309">
          <cell r="C309">
            <v>1</v>
          </cell>
          <cell r="G309">
            <v>6107</v>
          </cell>
          <cell r="H309">
            <v>1</v>
          </cell>
        </row>
        <row r="310">
          <cell r="C310">
            <v>1</v>
          </cell>
          <cell r="G310">
            <v>6108</v>
          </cell>
          <cell r="H310">
            <v>1</v>
          </cell>
        </row>
        <row r="311">
          <cell r="C311">
            <v>1</v>
          </cell>
          <cell r="G311">
            <v>6109</v>
          </cell>
          <cell r="H311">
            <v>1</v>
          </cell>
        </row>
        <row r="312">
          <cell r="C312">
            <v>1</v>
          </cell>
          <cell r="G312">
            <v>6113</v>
          </cell>
          <cell r="H312">
            <v>1</v>
          </cell>
        </row>
        <row r="313">
          <cell r="C313">
            <v>1</v>
          </cell>
          <cell r="G313">
            <v>6115</v>
          </cell>
          <cell r="H313">
            <v>1</v>
          </cell>
        </row>
        <row r="314">
          <cell r="C314">
            <v>1</v>
          </cell>
          <cell r="G314">
            <v>6117</v>
          </cell>
          <cell r="H314">
            <v>1</v>
          </cell>
        </row>
        <row r="315">
          <cell r="C315">
            <v>1</v>
          </cell>
          <cell r="G315">
            <v>6118</v>
          </cell>
          <cell r="H315">
            <v>1</v>
          </cell>
        </row>
        <row r="316">
          <cell r="C316">
            <v>1</v>
          </cell>
          <cell r="G316">
            <v>6119</v>
          </cell>
          <cell r="H316">
            <v>1</v>
          </cell>
        </row>
        <row r="317">
          <cell r="C317">
            <v>1</v>
          </cell>
          <cell r="G317">
            <v>6121</v>
          </cell>
          <cell r="H317">
            <v>1</v>
          </cell>
        </row>
        <row r="318">
          <cell r="C318">
            <v>1</v>
          </cell>
          <cell r="G318">
            <v>6124</v>
          </cell>
          <cell r="H318">
            <v>1</v>
          </cell>
        </row>
        <row r="319">
          <cell r="C319">
            <v>1</v>
          </cell>
          <cell r="G319">
            <v>6125</v>
          </cell>
          <cell r="H319">
            <v>1</v>
          </cell>
        </row>
        <row r="320">
          <cell r="C320">
            <v>1</v>
          </cell>
          <cell r="G320">
            <v>6126</v>
          </cell>
          <cell r="H320">
            <v>1</v>
          </cell>
        </row>
        <row r="321">
          <cell r="C321">
            <v>1</v>
          </cell>
          <cell r="G321">
            <v>6127</v>
          </cell>
          <cell r="H321">
            <v>1</v>
          </cell>
        </row>
        <row r="322">
          <cell r="C322">
            <v>1</v>
          </cell>
          <cell r="G322">
            <v>6128</v>
          </cell>
          <cell r="H322">
            <v>1</v>
          </cell>
        </row>
        <row r="323">
          <cell r="C323">
            <v>1</v>
          </cell>
          <cell r="G323">
            <v>6129</v>
          </cell>
          <cell r="H323">
            <v>1</v>
          </cell>
        </row>
        <row r="324">
          <cell r="C324">
            <v>1</v>
          </cell>
          <cell r="G324">
            <v>6130</v>
          </cell>
          <cell r="H324">
            <v>1</v>
          </cell>
        </row>
        <row r="325">
          <cell r="C325">
            <v>1</v>
          </cell>
          <cell r="G325">
            <v>6131</v>
          </cell>
          <cell r="H325">
            <v>1</v>
          </cell>
        </row>
        <row r="326">
          <cell r="C326">
            <v>1</v>
          </cell>
          <cell r="G326">
            <v>6134</v>
          </cell>
          <cell r="H326">
            <v>1</v>
          </cell>
        </row>
        <row r="327">
          <cell r="C327">
            <v>1</v>
          </cell>
          <cell r="G327">
            <v>6135</v>
          </cell>
          <cell r="H327">
            <v>1</v>
          </cell>
        </row>
        <row r="328">
          <cell r="C328">
            <v>1</v>
          </cell>
          <cell r="G328">
            <v>6136</v>
          </cell>
          <cell r="H328">
            <v>1</v>
          </cell>
        </row>
        <row r="329">
          <cell r="C329">
            <v>1</v>
          </cell>
          <cell r="G329">
            <v>6137</v>
          </cell>
          <cell r="H329">
            <v>1</v>
          </cell>
        </row>
        <row r="330">
          <cell r="C330">
            <v>1</v>
          </cell>
          <cell r="G330">
            <v>6138</v>
          </cell>
          <cell r="H330">
            <v>1</v>
          </cell>
        </row>
        <row r="331">
          <cell r="C331">
            <v>1</v>
          </cell>
          <cell r="G331">
            <v>6139</v>
          </cell>
          <cell r="H331">
            <v>1</v>
          </cell>
        </row>
        <row r="332">
          <cell r="C332">
            <v>1</v>
          </cell>
          <cell r="G332">
            <v>6140</v>
          </cell>
          <cell r="H332">
            <v>1</v>
          </cell>
        </row>
        <row r="333">
          <cell r="C333">
            <v>1</v>
          </cell>
          <cell r="G333">
            <v>6141</v>
          </cell>
          <cell r="H333">
            <v>1</v>
          </cell>
        </row>
        <row r="334">
          <cell r="C334">
            <v>1</v>
          </cell>
          <cell r="G334">
            <v>6142</v>
          </cell>
          <cell r="H334">
            <v>1</v>
          </cell>
        </row>
        <row r="335">
          <cell r="C335">
            <v>1</v>
          </cell>
          <cell r="G335">
            <v>6143</v>
          </cell>
          <cell r="H335">
            <v>1</v>
          </cell>
        </row>
        <row r="336">
          <cell r="C336">
            <v>1</v>
          </cell>
          <cell r="G336">
            <v>6144</v>
          </cell>
          <cell r="H336">
            <v>1</v>
          </cell>
        </row>
        <row r="337">
          <cell r="C337">
            <v>1</v>
          </cell>
          <cell r="G337">
            <v>6145</v>
          </cell>
          <cell r="H337">
            <v>1</v>
          </cell>
        </row>
        <row r="338">
          <cell r="C338">
            <v>1</v>
          </cell>
          <cell r="G338">
            <v>6146</v>
          </cell>
          <cell r="H338">
            <v>1</v>
          </cell>
        </row>
        <row r="339">
          <cell r="C339">
            <v>1</v>
          </cell>
          <cell r="G339">
            <v>6147</v>
          </cell>
          <cell r="H339">
            <v>1</v>
          </cell>
        </row>
        <row r="340">
          <cell r="C340">
            <v>1</v>
          </cell>
          <cell r="G340">
            <v>6148</v>
          </cell>
          <cell r="H340">
            <v>1</v>
          </cell>
        </row>
        <row r="341">
          <cell r="C341">
            <v>1</v>
          </cell>
          <cell r="G341">
            <v>6149</v>
          </cell>
          <cell r="H341">
            <v>1</v>
          </cell>
        </row>
        <row r="342">
          <cell r="C342">
            <v>1</v>
          </cell>
          <cell r="G342">
            <v>6150</v>
          </cell>
          <cell r="H342">
            <v>1</v>
          </cell>
        </row>
        <row r="343">
          <cell r="C343">
            <v>1</v>
          </cell>
          <cell r="G343">
            <v>6153</v>
          </cell>
          <cell r="H343">
            <v>1</v>
          </cell>
        </row>
        <row r="344">
          <cell r="C344">
            <v>1</v>
          </cell>
          <cell r="G344">
            <v>6155</v>
          </cell>
          <cell r="H344">
            <v>1</v>
          </cell>
        </row>
        <row r="345">
          <cell r="C345">
            <v>1</v>
          </cell>
          <cell r="G345">
            <v>6157</v>
          </cell>
          <cell r="H345">
            <v>1</v>
          </cell>
        </row>
        <row r="346">
          <cell r="C346">
            <v>1</v>
          </cell>
          <cell r="G346">
            <v>6158</v>
          </cell>
          <cell r="H346">
            <v>1</v>
          </cell>
        </row>
        <row r="347">
          <cell r="C347">
            <v>1</v>
          </cell>
          <cell r="G347">
            <v>6162</v>
          </cell>
          <cell r="H347">
            <v>1</v>
          </cell>
        </row>
        <row r="348">
          <cell r="C348">
            <v>1</v>
          </cell>
          <cell r="G348">
            <v>6164</v>
          </cell>
          <cell r="H348">
            <v>1</v>
          </cell>
        </row>
        <row r="349">
          <cell r="C349">
            <v>1</v>
          </cell>
          <cell r="G349">
            <v>6168</v>
          </cell>
          <cell r="H349">
            <v>1</v>
          </cell>
        </row>
        <row r="350">
          <cell r="C350">
            <v>1</v>
          </cell>
          <cell r="G350">
            <v>6172</v>
          </cell>
          <cell r="H350">
            <v>1</v>
          </cell>
        </row>
        <row r="351">
          <cell r="C351">
            <v>1</v>
          </cell>
          <cell r="G351">
            <v>6174</v>
          </cell>
          <cell r="H351">
            <v>1</v>
          </cell>
        </row>
        <row r="352">
          <cell r="C352">
            <v>1</v>
          </cell>
          <cell r="G352">
            <v>6175</v>
          </cell>
          <cell r="H352">
            <v>1</v>
          </cell>
        </row>
        <row r="353">
          <cell r="C353">
            <v>1</v>
          </cell>
          <cell r="G353">
            <v>6177</v>
          </cell>
          <cell r="H353">
            <v>1</v>
          </cell>
        </row>
        <row r="354">
          <cell r="C354">
            <v>1</v>
          </cell>
          <cell r="G354">
            <v>6183</v>
          </cell>
          <cell r="H354">
            <v>1</v>
          </cell>
        </row>
        <row r="355">
          <cell r="C355">
            <v>1</v>
          </cell>
          <cell r="G355">
            <v>6184</v>
          </cell>
          <cell r="H355">
            <v>1</v>
          </cell>
        </row>
        <row r="356">
          <cell r="C356">
            <v>1</v>
          </cell>
          <cell r="G356">
            <v>6185</v>
          </cell>
          <cell r="H356">
            <v>1</v>
          </cell>
        </row>
        <row r="357">
          <cell r="C357">
            <v>1</v>
          </cell>
          <cell r="G357">
            <v>6186</v>
          </cell>
          <cell r="H357">
            <v>1</v>
          </cell>
        </row>
        <row r="358">
          <cell r="C358">
            <v>1</v>
          </cell>
          <cell r="G358">
            <v>6187</v>
          </cell>
          <cell r="H358">
            <v>1</v>
          </cell>
        </row>
        <row r="359">
          <cell r="C359">
            <v>1</v>
          </cell>
          <cell r="G359">
            <v>6188</v>
          </cell>
          <cell r="H359">
            <v>1</v>
          </cell>
        </row>
        <row r="360">
          <cell r="C360">
            <v>1</v>
          </cell>
          <cell r="G360">
            <v>6189</v>
          </cell>
          <cell r="H360">
            <v>1</v>
          </cell>
        </row>
        <row r="361">
          <cell r="C361">
            <v>1</v>
          </cell>
          <cell r="G361">
            <v>6191</v>
          </cell>
          <cell r="H361">
            <v>1</v>
          </cell>
        </row>
        <row r="362">
          <cell r="C362">
            <v>1</v>
          </cell>
          <cell r="G362">
            <v>6192</v>
          </cell>
          <cell r="H362">
            <v>1</v>
          </cell>
        </row>
        <row r="363">
          <cell r="C363">
            <v>1</v>
          </cell>
          <cell r="G363">
            <v>6193</v>
          </cell>
          <cell r="H363">
            <v>1</v>
          </cell>
        </row>
        <row r="364">
          <cell r="C364">
            <v>1</v>
          </cell>
          <cell r="G364">
            <v>6194</v>
          </cell>
          <cell r="H364">
            <v>1</v>
          </cell>
        </row>
        <row r="365">
          <cell r="C365">
            <v>1</v>
          </cell>
          <cell r="G365">
            <v>6195</v>
          </cell>
          <cell r="H365">
            <v>1</v>
          </cell>
        </row>
        <row r="366">
          <cell r="C366">
            <v>1</v>
          </cell>
          <cell r="G366">
            <v>6196</v>
          </cell>
          <cell r="H366">
            <v>1</v>
          </cell>
        </row>
        <row r="367">
          <cell r="C367">
            <v>1</v>
          </cell>
          <cell r="G367">
            <v>6197</v>
          </cell>
          <cell r="H367">
            <v>1</v>
          </cell>
        </row>
        <row r="368">
          <cell r="C368">
            <v>1</v>
          </cell>
          <cell r="G368">
            <v>6198</v>
          </cell>
          <cell r="H368">
            <v>1</v>
          </cell>
        </row>
        <row r="369">
          <cell r="C369">
            <v>1</v>
          </cell>
          <cell r="G369">
            <v>6199</v>
          </cell>
          <cell r="H369">
            <v>1</v>
          </cell>
        </row>
        <row r="370">
          <cell r="C370">
            <v>1</v>
          </cell>
          <cell r="G370">
            <v>6200</v>
          </cell>
          <cell r="H370">
            <v>1</v>
          </cell>
        </row>
        <row r="371">
          <cell r="C371">
            <v>1</v>
          </cell>
          <cell r="G371">
            <v>6201</v>
          </cell>
          <cell r="H371">
            <v>1</v>
          </cell>
        </row>
        <row r="372">
          <cell r="C372">
            <v>1</v>
          </cell>
          <cell r="G372">
            <v>6210</v>
          </cell>
          <cell r="H372">
            <v>1</v>
          </cell>
        </row>
        <row r="373">
          <cell r="C373">
            <v>1</v>
          </cell>
          <cell r="G373">
            <v>6211</v>
          </cell>
          <cell r="H373">
            <v>1</v>
          </cell>
        </row>
        <row r="374">
          <cell r="C374">
            <v>1</v>
          </cell>
          <cell r="G374">
            <v>6212</v>
          </cell>
          <cell r="H374">
            <v>1</v>
          </cell>
        </row>
        <row r="375">
          <cell r="C375">
            <v>1</v>
          </cell>
          <cell r="G375">
            <v>6213</v>
          </cell>
          <cell r="H375">
            <v>1</v>
          </cell>
        </row>
        <row r="376">
          <cell r="C376">
            <v>1</v>
          </cell>
          <cell r="G376">
            <v>6214</v>
          </cell>
          <cell r="H376">
            <v>1</v>
          </cell>
        </row>
        <row r="377">
          <cell r="C377">
            <v>1</v>
          </cell>
          <cell r="G377">
            <v>6215</v>
          </cell>
          <cell r="H377">
            <v>1</v>
          </cell>
        </row>
        <row r="378">
          <cell r="C378">
            <v>1</v>
          </cell>
          <cell r="G378">
            <v>6219</v>
          </cell>
          <cell r="H378">
            <v>1</v>
          </cell>
        </row>
        <row r="379">
          <cell r="C379">
            <v>1</v>
          </cell>
          <cell r="G379">
            <v>6221</v>
          </cell>
          <cell r="H379">
            <v>1</v>
          </cell>
        </row>
        <row r="380">
          <cell r="C380">
            <v>1</v>
          </cell>
          <cell r="G380">
            <v>6231</v>
          </cell>
          <cell r="H380">
            <v>1</v>
          </cell>
        </row>
        <row r="381">
          <cell r="C381">
            <v>1</v>
          </cell>
          <cell r="G381">
            <v>6251</v>
          </cell>
          <cell r="H381">
            <v>1</v>
          </cell>
        </row>
        <row r="382">
          <cell r="C382">
            <v>1</v>
          </cell>
          <cell r="G382">
            <v>6253</v>
          </cell>
          <cell r="H382">
            <v>1</v>
          </cell>
        </row>
        <row r="383">
          <cell r="C383">
            <v>1</v>
          </cell>
          <cell r="G383">
            <v>6259</v>
          </cell>
          <cell r="H383">
            <v>1</v>
          </cell>
        </row>
        <row r="384">
          <cell r="C384">
            <v>1</v>
          </cell>
          <cell r="G384">
            <v>6261</v>
          </cell>
          <cell r="H384">
            <v>1</v>
          </cell>
        </row>
        <row r="385">
          <cell r="C385">
            <v>1</v>
          </cell>
          <cell r="G385">
            <v>6270</v>
          </cell>
          <cell r="H385">
            <v>1</v>
          </cell>
        </row>
        <row r="386">
          <cell r="C386">
            <v>1</v>
          </cell>
          <cell r="G386">
            <v>6272</v>
          </cell>
          <cell r="H386">
            <v>1</v>
          </cell>
        </row>
        <row r="387">
          <cell r="C387">
            <v>1</v>
          </cell>
          <cell r="G387">
            <v>6273</v>
          </cell>
          <cell r="H387">
            <v>1</v>
          </cell>
        </row>
        <row r="388">
          <cell r="C388">
            <v>1</v>
          </cell>
          <cell r="G388">
            <v>6278</v>
          </cell>
          <cell r="H388">
            <v>1</v>
          </cell>
        </row>
        <row r="389">
          <cell r="C389">
            <v>1</v>
          </cell>
          <cell r="G389">
            <v>6279</v>
          </cell>
          <cell r="H389">
            <v>1</v>
          </cell>
        </row>
        <row r="390">
          <cell r="C390">
            <v>1</v>
          </cell>
          <cell r="G390">
            <v>6281</v>
          </cell>
          <cell r="H390">
            <v>1</v>
          </cell>
        </row>
        <row r="391">
          <cell r="C391">
            <v>1</v>
          </cell>
          <cell r="G391">
            <v>6283</v>
          </cell>
          <cell r="H391">
            <v>1</v>
          </cell>
        </row>
        <row r="392">
          <cell r="C392">
            <v>1</v>
          </cell>
          <cell r="G392">
            <v>6286</v>
          </cell>
          <cell r="H392">
            <v>1</v>
          </cell>
        </row>
        <row r="393">
          <cell r="C393">
            <v>1</v>
          </cell>
          <cell r="G393">
            <v>6288</v>
          </cell>
          <cell r="H393">
            <v>1</v>
          </cell>
        </row>
        <row r="394">
          <cell r="C394">
            <v>1</v>
          </cell>
          <cell r="G394">
            <v>6289</v>
          </cell>
          <cell r="H394">
            <v>1</v>
          </cell>
        </row>
        <row r="395">
          <cell r="C395">
            <v>1</v>
          </cell>
          <cell r="G395">
            <v>6300</v>
          </cell>
          <cell r="H395">
            <v>1</v>
          </cell>
        </row>
        <row r="396">
          <cell r="C396">
            <v>1</v>
          </cell>
          <cell r="G396">
            <v>6310</v>
          </cell>
          <cell r="H396">
            <v>1</v>
          </cell>
        </row>
        <row r="397">
          <cell r="C397">
            <v>1</v>
          </cell>
          <cell r="G397">
            <v>6313</v>
          </cell>
          <cell r="H397">
            <v>1</v>
          </cell>
        </row>
        <row r="398">
          <cell r="C398">
            <v>1</v>
          </cell>
          <cell r="G398">
            <v>6314</v>
          </cell>
          <cell r="H398">
            <v>1</v>
          </cell>
        </row>
        <row r="399">
          <cell r="C399">
            <v>1</v>
          </cell>
          <cell r="G399">
            <v>6315</v>
          </cell>
          <cell r="H399">
            <v>1</v>
          </cell>
        </row>
        <row r="400">
          <cell r="C400">
            <v>1</v>
          </cell>
          <cell r="G400">
            <v>6316</v>
          </cell>
          <cell r="H400">
            <v>1</v>
          </cell>
        </row>
        <row r="401">
          <cell r="C401">
            <v>1</v>
          </cell>
          <cell r="G401">
            <v>6320</v>
          </cell>
          <cell r="H401">
            <v>1</v>
          </cell>
        </row>
        <row r="402">
          <cell r="C402">
            <v>1</v>
          </cell>
          <cell r="G402">
            <v>6322</v>
          </cell>
          <cell r="H402">
            <v>1</v>
          </cell>
        </row>
        <row r="403">
          <cell r="C403">
            <v>1</v>
          </cell>
          <cell r="G403">
            <v>6324</v>
          </cell>
          <cell r="H403">
            <v>1</v>
          </cell>
        </row>
        <row r="404">
          <cell r="C404">
            <v>1</v>
          </cell>
          <cell r="G404">
            <v>6330</v>
          </cell>
          <cell r="H404">
            <v>1</v>
          </cell>
        </row>
        <row r="405">
          <cell r="C405">
            <v>1</v>
          </cell>
          <cell r="G405">
            <v>6331</v>
          </cell>
          <cell r="H405">
            <v>1</v>
          </cell>
        </row>
        <row r="406">
          <cell r="C406">
            <v>1</v>
          </cell>
          <cell r="G406">
            <v>6332</v>
          </cell>
          <cell r="H406">
            <v>1</v>
          </cell>
        </row>
        <row r="407">
          <cell r="C407">
            <v>1</v>
          </cell>
          <cell r="G407">
            <v>6334</v>
          </cell>
          <cell r="H407">
            <v>1</v>
          </cell>
        </row>
        <row r="408">
          <cell r="C408">
            <v>1</v>
          </cell>
          <cell r="G408">
            <v>6335</v>
          </cell>
          <cell r="H408">
            <v>1</v>
          </cell>
        </row>
        <row r="409">
          <cell r="C409">
            <v>1</v>
          </cell>
          <cell r="G409">
            <v>6400</v>
          </cell>
          <cell r="H409">
            <v>1</v>
          </cell>
        </row>
        <row r="410">
          <cell r="C410">
            <v>1</v>
          </cell>
          <cell r="G410">
            <v>6401</v>
          </cell>
          <cell r="H410">
            <v>1</v>
          </cell>
        </row>
        <row r="411">
          <cell r="C411">
            <v>1</v>
          </cell>
          <cell r="G411">
            <v>6402</v>
          </cell>
          <cell r="H411">
            <v>1</v>
          </cell>
        </row>
        <row r="412">
          <cell r="C412">
            <v>1</v>
          </cell>
          <cell r="G412">
            <v>6403</v>
          </cell>
          <cell r="H412">
            <v>1</v>
          </cell>
        </row>
        <row r="413">
          <cell r="C413">
            <v>1</v>
          </cell>
          <cell r="G413">
            <v>6404</v>
          </cell>
          <cell r="H413">
            <v>1</v>
          </cell>
        </row>
        <row r="414">
          <cell r="C414">
            <v>1</v>
          </cell>
          <cell r="G414">
            <v>6405</v>
          </cell>
          <cell r="H414">
            <v>1</v>
          </cell>
        </row>
        <row r="415">
          <cell r="C415">
            <v>1</v>
          </cell>
          <cell r="G415">
            <v>6406</v>
          </cell>
          <cell r="H415">
            <v>1</v>
          </cell>
        </row>
        <row r="416">
          <cell r="C416">
            <v>1</v>
          </cell>
          <cell r="G416">
            <v>6407</v>
          </cell>
          <cell r="H416">
            <v>1</v>
          </cell>
        </row>
        <row r="417">
          <cell r="C417">
            <v>1</v>
          </cell>
          <cell r="G417">
            <v>6408</v>
          </cell>
          <cell r="H417">
            <v>1</v>
          </cell>
        </row>
        <row r="418">
          <cell r="C418">
            <v>1</v>
          </cell>
          <cell r="G418">
            <v>6409</v>
          </cell>
          <cell r="H418">
            <v>1</v>
          </cell>
        </row>
        <row r="419">
          <cell r="C419">
            <v>1</v>
          </cell>
          <cell r="G419">
            <v>6410</v>
          </cell>
          <cell r="H419">
            <v>1</v>
          </cell>
        </row>
        <row r="420">
          <cell r="C420">
            <v>1</v>
          </cell>
          <cell r="G420">
            <v>6411</v>
          </cell>
          <cell r="H420">
            <v>1</v>
          </cell>
        </row>
        <row r="421">
          <cell r="C421">
            <v>1</v>
          </cell>
          <cell r="G421">
            <v>6412</v>
          </cell>
          <cell r="H421">
            <v>1</v>
          </cell>
        </row>
        <row r="422">
          <cell r="C422">
            <v>1</v>
          </cell>
          <cell r="G422">
            <v>6413</v>
          </cell>
          <cell r="H422">
            <v>1</v>
          </cell>
        </row>
        <row r="423">
          <cell r="C423">
            <v>1</v>
          </cell>
          <cell r="G423">
            <v>6414</v>
          </cell>
          <cell r="H423">
            <v>1</v>
          </cell>
        </row>
        <row r="424">
          <cell r="C424">
            <v>1</v>
          </cell>
          <cell r="G424">
            <v>6415</v>
          </cell>
          <cell r="H424">
            <v>1</v>
          </cell>
        </row>
        <row r="425">
          <cell r="C425">
            <v>1</v>
          </cell>
          <cell r="G425">
            <v>6416</v>
          </cell>
          <cell r="H425">
            <v>1</v>
          </cell>
        </row>
        <row r="426">
          <cell r="C426">
            <v>1</v>
          </cell>
          <cell r="G426">
            <v>6417</v>
          </cell>
          <cell r="H426">
            <v>1</v>
          </cell>
        </row>
        <row r="427">
          <cell r="C427">
            <v>1</v>
          </cell>
          <cell r="G427">
            <v>6418</v>
          </cell>
          <cell r="H427">
            <v>1</v>
          </cell>
        </row>
        <row r="428">
          <cell r="C428">
            <v>1</v>
          </cell>
          <cell r="G428">
            <v>6419</v>
          </cell>
          <cell r="H428">
            <v>1</v>
          </cell>
        </row>
        <row r="429">
          <cell r="C429">
            <v>1</v>
          </cell>
          <cell r="G429">
            <v>6420</v>
          </cell>
          <cell r="H429">
            <v>1</v>
          </cell>
        </row>
        <row r="430">
          <cell r="C430">
            <v>1</v>
          </cell>
          <cell r="G430">
            <v>6421</v>
          </cell>
          <cell r="H430">
            <v>1</v>
          </cell>
        </row>
        <row r="431">
          <cell r="C431">
            <v>1</v>
          </cell>
          <cell r="G431">
            <v>6422</v>
          </cell>
          <cell r="H431">
            <v>1</v>
          </cell>
        </row>
        <row r="432">
          <cell r="C432">
            <v>1</v>
          </cell>
          <cell r="G432">
            <v>6423</v>
          </cell>
          <cell r="H432">
            <v>1</v>
          </cell>
        </row>
        <row r="433">
          <cell r="C433">
            <v>1</v>
          </cell>
          <cell r="G433">
            <v>6424</v>
          </cell>
          <cell r="H433">
            <v>1</v>
          </cell>
        </row>
        <row r="434">
          <cell r="C434">
            <v>1</v>
          </cell>
          <cell r="G434">
            <v>6425</v>
          </cell>
          <cell r="H434">
            <v>1</v>
          </cell>
        </row>
        <row r="435">
          <cell r="C435">
            <v>1</v>
          </cell>
          <cell r="G435">
            <v>6426</v>
          </cell>
          <cell r="H435">
            <v>1</v>
          </cell>
        </row>
        <row r="436">
          <cell r="C436">
            <v>1</v>
          </cell>
          <cell r="G436">
            <v>6428</v>
          </cell>
          <cell r="H436">
            <v>1</v>
          </cell>
        </row>
        <row r="437">
          <cell r="C437">
            <v>1</v>
          </cell>
          <cell r="G437">
            <v>6430</v>
          </cell>
          <cell r="H437">
            <v>1</v>
          </cell>
        </row>
        <row r="438">
          <cell r="C438">
            <v>1</v>
          </cell>
          <cell r="G438">
            <v>6431</v>
          </cell>
          <cell r="H438">
            <v>1</v>
          </cell>
        </row>
        <row r="439">
          <cell r="C439">
            <v>1</v>
          </cell>
          <cell r="G439">
            <v>6432</v>
          </cell>
          <cell r="H439">
            <v>1</v>
          </cell>
        </row>
        <row r="440">
          <cell r="C440">
            <v>1</v>
          </cell>
          <cell r="G440">
            <v>6433</v>
          </cell>
          <cell r="H440">
            <v>1</v>
          </cell>
        </row>
        <row r="441">
          <cell r="C441">
            <v>1</v>
          </cell>
          <cell r="G441">
            <v>6434</v>
          </cell>
          <cell r="H441">
            <v>1</v>
          </cell>
        </row>
        <row r="442">
          <cell r="C442">
            <v>1</v>
          </cell>
          <cell r="G442">
            <v>6436</v>
          </cell>
          <cell r="H442">
            <v>1</v>
          </cell>
        </row>
        <row r="443">
          <cell r="C443">
            <v>1</v>
          </cell>
          <cell r="G443">
            <v>6437</v>
          </cell>
          <cell r="H443">
            <v>1</v>
          </cell>
        </row>
        <row r="444">
          <cell r="C444">
            <v>1</v>
          </cell>
          <cell r="G444">
            <v>6438</v>
          </cell>
          <cell r="H444">
            <v>1</v>
          </cell>
        </row>
        <row r="445">
          <cell r="C445">
            <v>1</v>
          </cell>
          <cell r="G445">
            <v>6439</v>
          </cell>
          <cell r="H445">
            <v>1</v>
          </cell>
        </row>
        <row r="446">
          <cell r="C446">
            <v>1</v>
          </cell>
          <cell r="G446">
            <v>6440</v>
          </cell>
          <cell r="H446">
            <v>1</v>
          </cell>
        </row>
        <row r="447">
          <cell r="C447">
            <v>1</v>
          </cell>
          <cell r="G447">
            <v>6441</v>
          </cell>
          <cell r="H447">
            <v>1</v>
          </cell>
        </row>
        <row r="448">
          <cell r="C448">
            <v>1</v>
          </cell>
          <cell r="G448">
            <v>6445</v>
          </cell>
          <cell r="H448">
            <v>1</v>
          </cell>
        </row>
        <row r="449">
          <cell r="C449">
            <v>1</v>
          </cell>
          <cell r="G449">
            <v>6452</v>
          </cell>
          <cell r="H449">
            <v>1</v>
          </cell>
        </row>
        <row r="450">
          <cell r="C450">
            <v>1</v>
          </cell>
          <cell r="G450">
            <v>6454</v>
          </cell>
          <cell r="H450">
            <v>1</v>
          </cell>
        </row>
        <row r="451">
          <cell r="C451">
            <v>1</v>
          </cell>
          <cell r="G451">
            <v>6455</v>
          </cell>
          <cell r="H451">
            <v>1</v>
          </cell>
        </row>
        <row r="452">
          <cell r="C452">
            <v>1</v>
          </cell>
          <cell r="G452">
            <v>6456</v>
          </cell>
          <cell r="H452">
            <v>1</v>
          </cell>
        </row>
        <row r="453">
          <cell r="C453">
            <v>1</v>
          </cell>
          <cell r="G453">
            <v>6458</v>
          </cell>
          <cell r="H453">
            <v>1</v>
          </cell>
        </row>
        <row r="454">
          <cell r="C454">
            <v>1</v>
          </cell>
          <cell r="G454">
            <v>6459</v>
          </cell>
          <cell r="H454">
            <v>1</v>
          </cell>
        </row>
        <row r="455">
          <cell r="C455">
            <v>1</v>
          </cell>
          <cell r="G455">
            <v>6460</v>
          </cell>
          <cell r="H455">
            <v>1</v>
          </cell>
        </row>
        <row r="456">
          <cell r="C456">
            <v>1</v>
          </cell>
          <cell r="G456">
            <v>6470</v>
          </cell>
          <cell r="H456">
            <v>1</v>
          </cell>
        </row>
        <row r="457">
          <cell r="C457">
            <v>1</v>
          </cell>
          <cell r="G457">
            <v>6501</v>
          </cell>
          <cell r="H457">
            <v>1</v>
          </cell>
        </row>
        <row r="458">
          <cell r="C458">
            <v>1</v>
          </cell>
          <cell r="G458">
            <v>6503</v>
          </cell>
          <cell r="H458">
            <v>1</v>
          </cell>
        </row>
        <row r="459">
          <cell r="C459">
            <v>1</v>
          </cell>
          <cell r="G459">
            <v>6600</v>
          </cell>
          <cell r="H459">
            <v>1</v>
          </cell>
        </row>
        <row r="460">
          <cell r="C460">
            <v>1</v>
          </cell>
          <cell r="G460">
            <v>6630</v>
          </cell>
          <cell r="H460">
            <v>1</v>
          </cell>
        </row>
        <row r="461">
          <cell r="C461">
            <v>1</v>
          </cell>
          <cell r="G461">
            <v>6660</v>
          </cell>
          <cell r="H461">
            <v>1</v>
          </cell>
        </row>
        <row r="462">
          <cell r="C462">
            <v>1</v>
          </cell>
          <cell r="G462">
            <v>6670</v>
          </cell>
          <cell r="H462">
            <v>1</v>
          </cell>
        </row>
        <row r="463">
          <cell r="C463">
            <v>1</v>
          </cell>
          <cell r="G463">
            <v>6673</v>
          </cell>
          <cell r="H463">
            <v>1</v>
          </cell>
        </row>
        <row r="464">
          <cell r="C464">
            <v>1</v>
          </cell>
          <cell r="G464">
            <v>6677</v>
          </cell>
          <cell r="H464">
            <v>1</v>
          </cell>
        </row>
        <row r="465">
          <cell r="C465">
            <v>1</v>
          </cell>
          <cell r="G465">
            <v>6678</v>
          </cell>
          <cell r="H465">
            <v>1</v>
          </cell>
        </row>
        <row r="466">
          <cell r="C466">
            <v>1</v>
          </cell>
          <cell r="G466">
            <v>6680</v>
          </cell>
          <cell r="H466">
            <v>1</v>
          </cell>
        </row>
        <row r="467">
          <cell r="C467">
            <v>1</v>
          </cell>
          <cell r="G467">
            <v>6682</v>
          </cell>
          <cell r="H467">
            <v>1</v>
          </cell>
        </row>
        <row r="468">
          <cell r="C468">
            <v>1</v>
          </cell>
          <cell r="G468">
            <v>6684</v>
          </cell>
          <cell r="H468">
            <v>1</v>
          </cell>
        </row>
        <row r="469">
          <cell r="C469">
            <v>1</v>
          </cell>
          <cell r="G469">
            <v>6690</v>
          </cell>
          <cell r="H469">
            <v>1</v>
          </cell>
        </row>
        <row r="470">
          <cell r="C470">
            <v>1</v>
          </cell>
          <cell r="G470">
            <v>6710</v>
          </cell>
          <cell r="H470">
            <v>1</v>
          </cell>
        </row>
        <row r="471">
          <cell r="C471">
            <v>1</v>
          </cell>
          <cell r="G471">
            <v>6722</v>
          </cell>
          <cell r="H471">
            <v>1</v>
          </cell>
        </row>
        <row r="472">
          <cell r="C472">
            <v>1</v>
          </cell>
          <cell r="G472">
            <v>6723</v>
          </cell>
          <cell r="H472">
            <v>1</v>
          </cell>
        </row>
        <row r="473">
          <cell r="C473">
            <v>1</v>
          </cell>
          <cell r="G473">
            <v>6725</v>
          </cell>
          <cell r="H473">
            <v>1</v>
          </cell>
        </row>
        <row r="474">
          <cell r="C474">
            <v>1</v>
          </cell>
          <cell r="G474">
            <v>6726</v>
          </cell>
          <cell r="H474">
            <v>1</v>
          </cell>
        </row>
        <row r="475">
          <cell r="C475">
            <v>1</v>
          </cell>
          <cell r="G475">
            <v>6800</v>
          </cell>
          <cell r="H475">
            <v>1</v>
          </cell>
        </row>
        <row r="476">
          <cell r="C476">
            <v>1</v>
          </cell>
          <cell r="G476">
            <v>6801</v>
          </cell>
          <cell r="H476">
            <v>1</v>
          </cell>
        </row>
        <row r="477">
          <cell r="C477">
            <v>1</v>
          </cell>
          <cell r="G477">
            <v>6802</v>
          </cell>
          <cell r="H477">
            <v>1</v>
          </cell>
        </row>
        <row r="478">
          <cell r="C478">
            <v>1</v>
          </cell>
          <cell r="G478">
            <v>6803</v>
          </cell>
          <cell r="H478">
            <v>1</v>
          </cell>
        </row>
        <row r="479">
          <cell r="C479">
            <v>1</v>
          </cell>
          <cell r="G479">
            <v>6804</v>
          </cell>
          <cell r="H479">
            <v>1</v>
          </cell>
        </row>
        <row r="480">
          <cell r="C480">
            <v>1</v>
          </cell>
          <cell r="G480">
            <v>6805</v>
          </cell>
          <cell r="H480">
            <v>1</v>
          </cell>
        </row>
        <row r="481">
          <cell r="C481">
            <v>1</v>
          </cell>
          <cell r="G481">
            <v>6809</v>
          </cell>
          <cell r="H481">
            <v>1</v>
          </cell>
        </row>
        <row r="482">
          <cell r="C482">
            <v>1</v>
          </cell>
          <cell r="G482">
            <v>6810</v>
          </cell>
          <cell r="H482">
            <v>1</v>
          </cell>
        </row>
        <row r="483">
          <cell r="C483">
            <v>1</v>
          </cell>
          <cell r="G483">
            <v>6811</v>
          </cell>
          <cell r="H483">
            <v>1</v>
          </cell>
        </row>
        <row r="484">
          <cell r="C484">
            <v>1</v>
          </cell>
          <cell r="G484">
            <v>6812</v>
          </cell>
          <cell r="H484">
            <v>1</v>
          </cell>
        </row>
        <row r="485">
          <cell r="C485">
            <v>1</v>
          </cell>
          <cell r="G485">
            <v>6813</v>
          </cell>
          <cell r="H485">
            <v>1</v>
          </cell>
        </row>
        <row r="486">
          <cell r="C486">
            <v>1</v>
          </cell>
          <cell r="G486">
            <v>6814</v>
          </cell>
          <cell r="H486">
            <v>1</v>
          </cell>
        </row>
        <row r="487">
          <cell r="C487">
            <v>1</v>
          </cell>
          <cell r="G487">
            <v>6815</v>
          </cell>
          <cell r="H487">
            <v>1</v>
          </cell>
        </row>
        <row r="488">
          <cell r="C488">
            <v>1</v>
          </cell>
          <cell r="G488">
            <v>6817</v>
          </cell>
          <cell r="H488">
            <v>1</v>
          </cell>
        </row>
        <row r="489">
          <cell r="C489">
            <v>1</v>
          </cell>
          <cell r="G489">
            <v>6818</v>
          </cell>
          <cell r="H489">
            <v>1</v>
          </cell>
        </row>
        <row r="490">
          <cell r="C490">
            <v>1</v>
          </cell>
          <cell r="G490">
            <v>6819</v>
          </cell>
          <cell r="H490">
            <v>1</v>
          </cell>
        </row>
        <row r="491">
          <cell r="C491">
            <v>1</v>
          </cell>
          <cell r="G491">
            <v>6820</v>
          </cell>
          <cell r="H491">
            <v>1</v>
          </cell>
        </row>
        <row r="492">
          <cell r="C492">
            <v>1</v>
          </cell>
          <cell r="G492">
            <v>6821</v>
          </cell>
          <cell r="H492">
            <v>1</v>
          </cell>
        </row>
        <row r="493">
          <cell r="C493">
            <v>1</v>
          </cell>
          <cell r="G493">
            <v>6830</v>
          </cell>
          <cell r="H493">
            <v>1</v>
          </cell>
        </row>
        <row r="494">
          <cell r="C494">
            <v>1</v>
          </cell>
          <cell r="G494">
            <v>6831</v>
          </cell>
          <cell r="H494">
            <v>1</v>
          </cell>
        </row>
        <row r="495">
          <cell r="C495">
            <v>1</v>
          </cell>
          <cell r="G495">
            <v>6918</v>
          </cell>
          <cell r="H495">
            <v>1</v>
          </cell>
        </row>
        <row r="496">
          <cell r="C496">
            <v>1</v>
          </cell>
          <cell r="G496">
            <v>6919</v>
          </cell>
          <cell r="H496">
            <v>1</v>
          </cell>
        </row>
        <row r="497">
          <cell r="C497">
            <v>1</v>
          </cell>
          <cell r="G497">
            <v>6920</v>
          </cell>
          <cell r="H497">
            <v>1</v>
          </cell>
        </row>
        <row r="498">
          <cell r="C498">
            <v>1</v>
          </cell>
          <cell r="G498">
            <v>6921</v>
          </cell>
          <cell r="H498">
            <v>1</v>
          </cell>
        </row>
        <row r="499">
          <cell r="C499">
            <v>1</v>
          </cell>
          <cell r="G499">
            <v>6922</v>
          </cell>
          <cell r="H499">
            <v>1</v>
          </cell>
        </row>
        <row r="500">
          <cell r="C500">
            <v>1</v>
          </cell>
          <cell r="G500">
            <v>6923</v>
          </cell>
          <cell r="H500">
            <v>1</v>
          </cell>
        </row>
        <row r="501">
          <cell r="C501">
            <v>1</v>
          </cell>
          <cell r="G501">
            <v>6924</v>
          </cell>
          <cell r="H501">
            <v>1</v>
          </cell>
        </row>
        <row r="502">
          <cell r="C502">
            <v>1</v>
          </cell>
          <cell r="G502">
            <v>6925</v>
          </cell>
          <cell r="H502">
            <v>1</v>
          </cell>
        </row>
        <row r="503">
          <cell r="C503">
            <v>1</v>
          </cell>
          <cell r="G503">
            <v>6990</v>
          </cell>
          <cell r="H503">
            <v>1</v>
          </cell>
        </row>
        <row r="504">
          <cell r="C504">
            <v>1</v>
          </cell>
          <cell r="G504">
            <v>6998</v>
          </cell>
          <cell r="H504">
            <v>1</v>
          </cell>
        </row>
        <row r="505">
          <cell r="C505">
            <v>1</v>
          </cell>
          <cell r="G505">
            <v>6999</v>
          </cell>
          <cell r="H505">
            <v>1</v>
          </cell>
        </row>
        <row r="506">
          <cell r="C506">
            <v>1</v>
          </cell>
          <cell r="G506">
            <v>7000</v>
          </cell>
          <cell r="H506">
            <v>1</v>
          </cell>
        </row>
        <row r="507">
          <cell r="C507">
            <v>1</v>
          </cell>
          <cell r="G507">
            <v>7001</v>
          </cell>
          <cell r="H507">
            <v>1</v>
          </cell>
        </row>
        <row r="508">
          <cell r="C508">
            <v>1</v>
          </cell>
          <cell r="G508">
            <v>7002</v>
          </cell>
          <cell r="H508">
            <v>1</v>
          </cell>
        </row>
        <row r="509">
          <cell r="C509">
            <v>1</v>
          </cell>
          <cell r="G509">
            <v>7009</v>
          </cell>
          <cell r="H509">
            <v>1</v>
          </cell>
        </row>
        <row r="510">
          <cell r="C510">
            <v>1</v>
          </cell>
          <cell r="G510">
            <v>7012</v>
          </cell>
          <cell r="H510">
            <v>1</v>
          </cell>
        </row>
        <row r="511">
          <cell r="C511">
            <v>1</v>
          </cell>
          <cell r="G511">
            <v>7013</v>
          </cell>
          <cell r="H511">
            <v>1</v>
          </cell>
        </row>
        <row r="512">
          <cell r="C512">
            <v>1</v>
          </cell>
          <cell r="G512">
            <v>7015</v>
          </cell>
          <cell r="H512">
            <v>1</v>
          </cell>
        </row>
        <row r="513">
          <cell r="C513">
            <v>1</v>
          </cell>
        </row>
        <row r="514">
          <cell r="C514">
            <v>1</v>
          </cell>
        </row>
        <row r="515">
          <cell r="C515">
            <v>1</v>
          </cell>
        </row>
        <row r="516">
          <cell r="C516">
            <v>1</v>
          </cell>
        </row>
        <row r="517">
          <cell r="C517">
            <v>1</v>
          </cell>
        </row>
        <row r="518">
          <cell r="C518">
            <v>1</v>
          </cell>
        </row>
        <row r="519">
          <cell r="C519">
            <v>1</v>
          </cell>
        </row>
        <row r="520">
          <cell r="C520">
            <v>1</v>
          </cell>
        </row>
        <row r="521">
          <cell r="C521">
            <v>1</v>
          </cell>
        </row>
        <row r="522">
          <cell r="C522">
            <v>1</v>
          </cell>
        </row>
        <row r="523">
          <cell r="C523">
            <v>1</v>
          </cell>
        </row>
        <row r="524">
          <cell r="C524">
            <v>1</v>
          </cell>
        </row>
        <row r="525">
          <cell r="C525">
            <v>1</v>
          </cell>
        </row>
        <row r="526">
          <cell r="C526">
            <v>1</v>
          </cell>
        </row>
        <row r="527">
          <cell r="C527">
            <v>1</v>
          </cell>
        </row>
        <row r="528">
          <cell r="C528">
            <v>1</v>
          </cell>
        </row>
        <row r="529">
          <cell r="C529">
            <v>1</v>
          </cell>
        </row>
        <row r="530">
          <cell r="C530">
            <v>1</v>
          </cell>
        </row>
        <row r="531">
          <cell r="C531">
            <v>1</v>
          </cell>
        </row>
        <row r="532">
          <cell r="C532">
            <v>1</v>
          </cell>
        </row>
        <row r="533">
          <cell r="C533">
            <v>1</v>
          </cell>
        </row>
        <row r="534">
          <cell r="C534">
            <v>1</v>
          </cell>
        </row>
        <row r="535">
          <cell r="C535">
            <v>1</v>
          </cell>
        </row>
        <row r="536">
          <cell r="C536">
            <v>1</v>
          </cell>
        </row>
        <row r="537">
          <cell r="C537">
            <v>1</v>
          </cell>
        </row>
        <row r="538">
          <cell r="C538">
            <v>1</v>
          </cell>
        </row>
        <row r="539">
          <cell r="C539">
            <v>1</v>
          </cell>
        </row>
        <row r="540">
          <cell r="C540">
            <v>1</v>
          </cell>
        </row>
        <row r="541">
          <cell r="C541">
            <v>1</v>
          </cell>
        </row>
        <row r="542">
          <cell r="C542">
            <v>1</v>
          </cell>
        </row>
        <row r="543">
          <cell r="C543">
            <v>1</v>
          </cell>
        </row>
        <row r="544">
          <cell r="C544">
            <v>1</v>
          </cell>
        </row>
        <row r="545">
          <cell r="C545">
            <v>1</v>
          </cell>
        </row>
        <row r="546">
          <cell r="C546">
            <v>1</v>
          </cell>
        </row>
        <row r="547">
          <cell r="C547">
            <v>1</v>
          </cell>
        </row>
        <row r="548">
          <cell r="C548">
            <v>1</v>
          </cell>
        </row>
        <row r="549">
          <cell r="C549">
            <v>1</v>
          </cell>
        </row>
        <row r="550">
          <cell r="C550">
            <v>1</v>
          </cell>
        </row>
        <row r="551">
          <cell r="C551">
            <v>1</v>
          </cell>
        </row>
        <row r="552">
          <cell r="C552">
            <v>1</v>
          </cell>
        </row>
        <row r="553">
          <cell r="C553">
            <v>1</v>
          </cell>
        </row>
        <row r="554">
          <cell r="C554">
            <v>1</v>
          </cell>
        </row>
        <row r="555">
          <cell r="C555">
            <v>1</v>
          </cell>
        </row>
        <row r="556">
          <cell r="C556">
            <v>1</v>
          </cell>
        </row>
        <row r="557">
          <cell r="C557">
            <v>1</v>
          </cell>
        </row>
        <row r="558">
          <cell r="C558">
            <v>1</v>
          </cell>
        </row>
        <row r="559">
          <cell r="C559">
            <v>1</v>
          </cell>
        </row>
        <row r="560">
          <cell r="C560">
            <v>1</v>
          </cell>
        </row>
        <row r="561">
          <cell r="C561">
            <v>1</v>
          </cell>
        </row>
        <row r="562">
          <cell r="C562">
            <v>1</v>
          </cell>
        </row>
        <row r="563">
          <cell r="C563">
            <v>1</v>
          </cell>
        </row>
        <row r="564">
          <cell r="C564">
            <v>1</v>
          </cell>
        </row>
        <row r="565">
          <cell r="C565">
            <v>1</v>
          </cell>
        </row>
        <row r="566">
          <cell r="C566">
            <v>1</v>
          </cell>
        </row>
        <row r="567">
          <cell r="C567">
            <v>1</v>
          </cell>
        </row>
        <row r="568">
          <cell r="C568">
            <v>1</v>
          </cell>
        </row>
        <row r="569">
          <cell r="C569">
            <v>1</v>
          </cell>
        </row>
        <row r="570">
          <cell r="C570">
            <v>1</v>
          </cell>
        </row>
        <row r="571">
          <cell r="C571">
            <v>1</v>
          </cell>
        </row>
        <row r="572">
          <cell r="C572">
            <v>1</v>
          </cell>
        </row>
        <row r="573">
          <cell r="C573">
            <v>1</v>
          </cell>
        </row>
        <row r="574">
          <cell r="C574">
            <v>1</v>
          </cell>
        </row>
        <row r="575">
          <cell r="C575">
            <v>1</v>
          </cell>
        </row>
        <row r="576">
          <cell r="C576">
            <v>1</v>
          </cell>
        </row>
        <row r="577">
          <cell r="C577">
            <v>1</v>
          </cell>
        </row>
        <row r="578">
          <cell r="C578">
            <v>1</v>
          </cell>
        </row>
        <row r="579">
          <cell r="C579">
            <v>1</v>
          </cell>
        </row>
        <row r="580">
          <cell r="C580">
            <v>1</v>
          </cell>
        </row>
        <row r="581">
          <cell r="C581">
            <v>1</v>
          </cell>
        </row>
        <row r="582">
          <cell r="C582">
            <v>1</v>
          </cell>
        </row>
        <row r="583">
          <cell r="C583">
            <v>1</v>
          </cell>
        </row>
        <row r="584">
          <cell r="C584">
            <v>1</v>
          </cell>
        </row>
        <row r="585">
          <cell r="C585">
            <v>1</v>
          </cell>
        </row>
        <row r="586">
          <cell r="C586">
            <v>1</v>
          </cell>
        </row>
        <row r="587">
          <cell r="C587">
            <v>1</v>
          </cell>
        </row>
        <row r="588">
          <cell r="C588">
            <v>1</v>
          </cell>
        </row>
        <row r="589">
          <cell r="C589">
            <v>1</v>
          </cell>
        </row>
        <row r="590">
          <cell r="C590">
            <v>1</v>
          </cell>
        </row>
        <row r="591">
          <cell r="C591">
            <v>1</v>
          </cell>
        </row>
        <row r="592">
          <cell r="C592">
            <v>1</v>
          </cell>
        </row>
        <row r="593">
          <cell r="C593">
            <v>1</v>
          </cell>
        </row>
        <row r="594">
          <cell r="C594">
            <v>1</v>
          </cell>
        </row>
        <row r="595">
          <cell r="C595">
            <v>1</v>
          </cell>
        </row>
        <row r="596">
          <cell r="C596">
            <v>1</v>
          </cell>
        </row>
        <row r="597">
          <cell r="C597">
            <v>1</v>
          </cell>
        </row>
        <row r="598">
          <cell r="C598">
            <v>1</v>
          </cell>
        </row>
        <row r="599">
          <cell r="C599">
            <v>1</v>
          </cell>
        </row>
        <row r="600">
          <cell r="C600">
            <v>1</v>
          </cell>
        </row>
        <row r="601">
          <cell r="C601">
            <v>1</v>
          </cell>
        </row>
        <row r="602">
          <cell r="C602">
            <v>1</v>
          </cell>
        </row>
        <row r="603">
          <cell r="C603">
            <v>1</v>
          </cell>
        </row>
        <row r="604">
          <cell r="C604">
            <v>1</v>
          </cell>
        </row>
        <row r="605">
          <cell r="C605">
            <v>1</v>
          </cell>
        </row>
        <row r="606">
          <cell r="C606">
            <v>1</v>
          </cell>
        </row>
        <row r="607">
          <cell r="C607">
            <v>1</v>
          </cell>
        </row>
        <row r="608">
          <cell r="C608">
            <v>1</v>
          </cell>
        </row>
        <row r="609">
          <cell r="C609">
            <v>1</v>
          </cell>
        </row>
        <row r="610">
          <cell r="C610">
            <v>1</v>
          </cell>
        </row>
        <row r="611">
          <cell r="C611">
            <v>1</v>
          </cell>
        </row>
        <row r="612">
          <cell r="C612">
            <v>1</v>
          </cell>
        </row>
        <row r="613">
          <cell r="C613">
            <v>1</v>
          </cell>
        </row>
        <row r="614">
          <cell r="C614">
            <v>1</v>
          </cell>
        </row>
        <row r="615">
          <cell r="C615">
            <v>1</v>
          </cell>
        </row>
        <row r="616">
          <cell r="C616">
            <v>1</v>
          </cell>
        </row>
        <row r="617">
          <cell r="C617">
            <v>1</v>
          </cell>
        </row>
        <row r="618">
          <cell r="C618">
            <v>1</v>
          </cell>
        </row>
        <row r="619">
          <cell r="C619">
            <v>1</v>
          </cell>
        </row>
        <row r="620">
          <cell r="C620">
            <v>1</v>
          </cell>
        </row>
        <row r="621">
          <cell r="C621">
            <v>1</v>
          </cell>
        </row>
        <row r="622">
          <cell r="C622">
            <v>1</v>
          </cell>
        </row>
        <row r="623">
          <cell r="C623">
            <v>1</v>
          </cell>
        </row>
        <row r="624">
          <cell r="C624">
            <v>1</v>
          </cell>
        </row>
        <row r="625">
          <cell r="C625">
            <v>1</v>
          </cell>
        </row>
        <row r="626">
          <cell r="C626">
            <v>1</v>
          </cell>
        </row>
        <row r="627">
          <cell r="C627">
            <v>1</v>
          </cell>
        </row>
        <row r="628">
          <cell r="C628">
            <v>1</v>
          </cell>
        </row>
        <row r="629">
          <cell r="C629">
            <v>1</v>
          </cell>
        </row>
        <row r="630">
          <cell r="C630">
            <v>1</v>
          </cell>
        </row>
        <row r="631">
          <cell r="C631">
            <v>1</v>
          </cell>
        </row>
        <row r="632">
          <cell r="C632">
            <v>1</v>
          </cell>
        </row>
        <row r="633">
          <cell r="C633">
            <v>1</v>
          </cell>
        </row>
        <row r="634">
          <cell r="C634">
            <v>1</v>
          </cell>
        </row>
        <row r="635">
          <cell r="C635">
            <v>1</v>
          </cell>
        </row>
        <row r="636">
          <cell r="C636">
            <v>1</v>
          </cell>
        </row>
        <row r="637">
          <cell r="C637">
            <v>1</v>
          </cell>
        </row>
        <row r="638">
          <cell r="C638">
            <v>1</v>
          </cell>
        </row>
        <row r="639">
          <cell r="C639">
            <v>1</v>
          </cell>
        </row>
        <row r="640">
          <cell r="C640">
            <v>1</v>
          </cell>
        </row>
        <row r="641">
          <cell r="C641">
            <v>1</v>
          </cell>
        </row>
        <row r="642">
          <cell r="C642">
            <v>1</v>
          </cell>
        </row>
        <row r="643">
          <cell r="C643">
            <v>1</v>
          </cell>
        </row>
        <row r="644">
          <cell r="C644">
            <v>1</v>
          </cell>
        </row>
        <row r="645">
          <cell r="C645">
            <v>1</v>
          </cell>
        </row>
        <row r="646">
          <cell r="C646">
            <v>1</v>
          </cell>
        </row>
        <row r="647">
          <cell r="C647">
            <v>1</v>
          </cell>
        </row>
        <row r="648">
          <cell r="C648">
            <v>1</v>
          </cell>
        </row>
        <row r="649">
          <cell r="C649">
            <v>1</v>
          </cell>
        </row>
        <row r="650">
          <cell r="C650">
            <v>1</v>
          </cell>
        </row>
        <row r="651">
          <cell r="C651">
            <v>1</v>
          </cell>
        </row>
        <row r="652">
          <cell r="C652">
            <v>1</v>
          </cell>
        </row>
        <row r="653">
          <cell r="C653">
            <v>1</v>
          </cell>
        </row>
        <row r="654">
          <cell r="C654">
            <v>1</v>
          </cell>
        </row>
        <row r="655">
          <cell r="C655">
            <v>1</v>
          </cell>
        </row>
        <row r="656">
          <cell r="C656">
            <v>1</v>
          </cell>
        </row>
        <row r="657">
          <cell r="C657">
            <v>1</v>
          </cell>
        </row>
        <row r="658">
          <cell r="C658">
            <v>1</v>
          </cell>
        </row>
        <row r="659">
          <cell r="C659">
            <v>1</v>
          </cell>
        </row>
        <row r="660">
          <cell r="C660">
            <v>1</v>
          </cell>
        </row>
        <row r="661">
          <cell r="C661">
            <v>1</v>
          </cell>
        </row>
        <row r="662">
          <cell r="C662">
            <v>1</v>
          </cell>
        </row>
        <row r="663">
          <cell r="C663">
            <v>1</v>
          </cell>
        </row>
        <row r="664">
          <cell r="C664">
            <v>1</v>
          </cell>
        </row>
        <row r="665">
          <cell r="C665">
            <v>1</v>
          </cell>
        </row>
        <row r="666">
          <cell r="C666">
            <v>1</v>
          </cell>
        </row>
        <row r="667">
          <cell r="C667">
            <v>1</v>
          </cell>
        </row>
        <row r="668">
          <cell r="C668">
            <v>1</v>
          </cell>
        </row>
        <row r="669">
          <cell r="C669">
            <v>1</v>
          </cell>
        </row>
        <row r="670">
          <cell r="C670">
            <v>1</v>
          </cell>
        </row>
        <row r="671">
          <cell r="C671">
            <v>1</v>
          </cell>
        </row>
        <row r="672">
          <cell r="C672">
            <v>1</v>
          </cell>
        </row>
        <row r="673">
          <cell r="C673">
            <v>1</v>
          </cell>
        </row>
        <row r="674">
          <cell r="C674">
            <v>1</v>
          </cell>
        </row>
        <row r="675">
          <cell r="C675">
            <v>1</v>
          </cell>
        </row>
        <row r="676">
          <cell r="C676">
            <v>1</v>
          </cell>
        </row>
        <row r="677">
          <cell r="C677">
            <v>1</v>
          </cell>
        </row>
        <row r="678">
          <cell r="C678">
            <v>1</v>
          </cell>
        </row>
        <row r="679">
          <cell r="C679">
            <v>1</v>
          </cell>
        </row>
        <row r="680">
          <cell r="C680">
            <v>1</v>
          </cell>
        </row>
        <row r="681">
          <cell r="C681">
            <v>1</v>
          </cell>
        </row>
        <row r="682">
          <cell r="C682">
            <v>1</v>
          </cell>
        </row>
        <row r="683">
          <cell r="C683">
            <v>1</v>
          </cell>
        </row>
        <row r="684">
          <cell r="C684">
            <v>1</v>
          </cell>
        </row>
        <row r="685">
          <cell r="C685">
            <v>1</v>
          </cell>
        </row>
        <row r="686">
          <cell r="C686">
            <v>1</v>
          </cell>
        </row>
        <row r="687">
          <cell r="C687">
            <v>1</v>
          </cell>
        </row>
        <row r="688">
          <cell r="C688">
            <v>1</v>
          </cell>
        </row>
        <row r="689">
          <cell r="C689">
            <v>1</v>
          </cell>
        </row>
        <row r="690">
          <cell r="C690">
            <v>1</v>
          </cell>
        </row>
        <row r="691">
          <cell r="C691">
            <v>1</v>
          </cell>
        </row>
        <row r="692">
          <cell r="C692">
            <v>1</v>
          </cell>
        </row>
        <row r="693">
          <cell r="C693">
            <v>1</v>
          </cell>
        </row>
        <row r="694">
          <cell r="C694">
            <v>1</v>
          </cell>
        </row>
        <row r="695">
          <cell r="C695">
            <v>1</v>
          </cell>
        </row>
        <row r="696">
          <cell r="C696">
            <v>1</v>
          </cell>
        </row>
        <row r="697">
          <cell r="C697">
            <v>1</v>
          </cell>
        </row>
        <row r="698">
          <cell r="C698">
            <v>1</v>
          </cell>
        </row>
        <row r="699">
          <cell r="C699">
            <v>1</v>
          </cell>
        </row>
        <row r="700">
          <cell r="C700">
            <v>1</v>
          </cell>
        </row>
        <row r="701">
          <cell r="C701">
            <v>1</v>
          </cell>
        </row>
        <row r="702">
          <cell r="C702">
            <v>1</v>
          </cell>
        </row>
        <row r="703">
          <cell r="C703">
            <v>1</v>
          </cell>
        </row>
        <row r="704">
          <cell r="C704">
            <v>1</v>
          </cell>
        </row>
        <row r="705">
          <cell r="C705">
            <v>1</v>
          </cell>
        </row>
        <row r="706">
          <cell r="C706">
            <v>1</v>
          </cell>
        </row>
        <row r="707">
          <cell r="C707">
            <v>1</v>
          </cell>
        </row>
        <row r="708">
          <cell r="C708">
            <v>1</v>
          </cell>
        </row>
        <row r="709">
          <cell r="C709">
            <v>1</v>
          </cell>
        </row>
        <row r="710">
          <cell r="C710">
            <v>1</v>
          </cell>
        </row>
        <row r="711">
          <cell r="C711">
            <v>1</v>
          </cell>
        </row>
        <row r="712">
          <cell r="C712">
            <v>1</v>
          </cell>
        </row>
        <row r="713">
          <cell r="C713">
            <v>1</v>
          </cell>
        </row>
        <row r="714">
          <cell r="C714">
            <v>1</v>
          </cell>
        </row>
        <row r="715">
          <cell r="C715">
            <v>1</v>
          </cell>
        </row>
        <row r="716">
          <cell r="C716">
            <v>1</v>
          </cell>
        </row>
        <row r="717">
          <cell r="C717">
            <v>1</v>
          </cell>
        </row>
        <row r="718">
          <cell r="C718">
            <v>1</v>
          </cell>
        </row>
        <row r="719">
          <cell r="C719">
            <v>1</v>
          </cell>
        </row>
        <row r="720">
          <cell r="C720">
            <v>1</v>
          </cell>
        </row>
        <row r="721">
          <cell r="C721">
            <v>1</v>
          </cell>
        </row>
        <row r="722">
          <cell r="C722">
            <v>1</v>
          </cell>
        </row>
        <row r="723">
          <cell r="C723">
            <v>1</v>
          </cell>
        </row>
        <row r="724">
          <cell r="C724">
            <v>1</v>
          </cell>
        </row>
        <row r="725">
          <cell r="C725">
            <v>1</v>
          </cell>
        </row>
        <row r="726">
          <cell r="C726">
            <v>1</v>
          </cell>
        </row>
        <row r="727">
          <cell r="C727">
            <v>1</v>
          </cell>
        </row>
        <row r="728">
          <cell r="C728">
            <v>1</v>
          </cell>
        </row>
        <row r="729">
          <cell r="C729">
            <v>1</v>
          </cell>
        </row>
        <row r="730">
          <cell r="C730">
            <v>1</v>
          </cell>
        </row>
        <row r="731">
          <cell r="C731">
            <v>1</v>
          </cell>
        </row>
        <row r="732">
          <cell r="C732">
            <v>1</v>
          </cell>
        </row>
        <row r="733">
          <cell r="C733">
            <v>1</v>
          </cell>
        </row>
        <row r="734">
          <cell r="C734">
            <v>1</v>
          </cell>
        </row>
        <row r="735">
          <cell r="C735">
            <v>1</v>
          </cell>
        </row>
        <row r="736">
          <cell r="C736">
            <v>1</v>
          </cell>
        </row>
        <row r="737">
          <cell r="C737">
            <v>1</v>
          </cell>
        </row>
        <row r="738">
          <cell r="C738">
            <v>1</v>
          </cell>
        </row>
        <row r="739">
          <cell r="C739">
            <v>1</v>
          </cell>
        </row>
        <row r="740">
          <cell r="C740">
            <v>1</v>
          </cell>
        </row>
        <row r="741">
          <cell r="C741">
            <v>1</v>
          </cell>
        </row>
        <row r="742">
          <cell r="C742">
            <v>1</v>
          </cell>
        </row>
        <row r="743">
          <cell r="C743">
            <v>1</v>
          </cell>
        </row>
        <row r="744">
          <cell r="C744">
            <v>1</v>
          </cell>
        </row>
        <row r="745">
          <cell r="C745">
            <v>1</v>
          </cell>
        </row>
        <row r="746">
          <cell r="C746">
            <v>1</v>
          </cell>
        </row>
        <row r="747">
          <cell r="C747">
            <v>1</v>
          </cell>
        </row>
        <row r="748">
          <cell r="C748">
            <v>1</v>
          </cell>
        </row>
        <row r="749">
          <cell r="C749">
            <v>1</v>
          </cell>
        </row>
        <row r="750">
          <cell r="C750">
            <v>1</v>
          </cell>
        </row>
        <row r="751">
          <cell r="C751">
            <v>1</v>
          </cell>
        </row>
        <row r="752">
          <cell r="C752">
            <v>1</v>
          </cell>
        </row>
        <row r="753">
          <cell r="C753">
            <v>1</v>
          </cell>
        </row>
        <row r="754">
          <cell r="C754">
            <v>1</v>
          </cell>
        </row>
        <row r="755">
          <cell r="C755">
            <v>1</v>
          </cell>
        </row>
        <row r="756">
          <cell r="C756">
            <v>1</v>
          </cell>
        </row>
        <row r="757">
          <cell r="C757">
            <v>1</v>
          </cell>
        </row>
        <row r="758">
          <cell r="C758">
            <v>1</v>
          </cell>
        </row>
        <row r="759">
          <cell r="C759">
            <v>1</v>
          </cell>
        </row>
        <row r="760">
          <cell r="C760">
            <v>1</v>
          </cell>
        </row>
        <row r="761">
          <cell r="C761">
            <v>1</v>
          </cell>
        </row>
        <row r="762">
          <cell r="C762">
            <v>1</v>
          </cell>
        </row>
        <row r="763">
          <cell r="C763">
            <v>1</v>
          </cell>
        </row>
        <row r="764">
          <cell r="C764">
            <v>1</v>
          </cell>
        </row>
        <row r="765">
          <cell r="C765">
            <v>1</v>
          </cell>
        </row>
        <row r="766">
          <cell r="C766">
            <v>1</v>
          </cell>
        </row>
        <row r="767">
          <cell r="C767">
            <v>1</v>
          </cell>
        </row>
        <row r="768">
          <cell r="C768">
            <v>1</v>
          </cell>
        </row>
        <row r="769">
          <cell r="C769">
            <v>1</v>
          </cell>
        </row>
        <row r="770">
          <cell r="C770">
            <v>1</v>
          </cell>
        </row>
        <row r="771">
          <cell r="C771">
            <v>1</v>
          </cell>
        </row>
        <row r="772">
          <cell r="C772">
            <v>1</v>
          </cell>
        </row>
        <row r="773">
          <cell r="C773">
            <v>1</v>
          </cell>
        </row>
        <row r="774">
          <cell r="C774">
            <v>1</v>
          </cell>
        </row>
        <row r="775">
          <cell r="C775">
            <v>1</v>
          </cell>
        </row>
        <row r="776">
          <cell r="C776">
            <v>1</v>
          </cell>
        </row>
        <row r="777">
          <cell r="C777">
            <v>1</v>
          </cell>
        </row>
        <row r="778">
          <cell r="C778">
            <v>1</v>
          </cell>
        </row>
        <row r="779">
          <cell r="C779">
            <v>1</v>
          </cell>
        </row>
        <row r="780">
          <cell r="C780">
            <v>1</v>
          </cell>
        </row>
        <row r="781">
          <cell r="C781">
            <v>1</v>
          </cell>
        </row>
        <row r="782">
          <cell r="C782">
            <v>1</v>
          </cell>
        </row>
        <row r="783">
          <cell r="C783">
            <v>1</v>
          </cell>
        </row>
        <row r="784">
          <cell r="C784">
            <v>1</v>
          </cell>
        </row>
        <row r="785">
          <cell r="C785">
            <v>1</v>
          </cell>
        </row>
        <row r="786">
          <cell r="C786">
            <v>1</v>
          </cell>
        </row>
        <row r="787">
          <cell r="C787">
            <v>1</v>
          </cell>
        </row>
        <row r="788">
          <cell r="C788">
            <v>1</v>
          </cell>
        </row>
        <row r="789">
          <cell r="C789">
            <v>1</v>
          </cell>
        </row>
        <row r="790">
          <cell r="C790">
            <v>1</v>
          </cell>
        </row>
        <row r="791">
          <cell r="C791">
            <v>1</v>
          </cell>
        </row>
        <row r="792">
          <cell r="C792">
            <v>1</v>
          </cell>
        </row>
        <row r="793">
          <cell r="C793">
            <v>1</v>
          </cell>
        </row>
        <row r="794">
          <cell r="C794">
            <v>1</v>
          </cell>
        </row>
        <row r="795">
          <cell r="C795">
            <v>1</v>
          </cell>
        </row>
        <row r="796">
          <cell r="C796">
            <v>1</v>
          </cell>
        </row>
        <row r="797">
          <cell r="C797">
            <v>1</v>
          </cell>
        </row>
        <row r="798">
          <cell r="C798">
            <v>1</v>
          </cell>
        </row>
        <row r="799">
          <cell r="C799">
            <v>1</v>
          </cell>
        </row>
        <row r="800">
          <cell r="C800">
            <v>1</v>
          </cell>
        </row>
        <row r="801">
          <cell r="C801">
            <v>1</v>
          </cell>
        </row>
        <row r="802">
          <cell r="C802">
            <v>1</v>
          </cell>
        </row>
        <row r="803">
          <cell r="C803">
            <v>1</v>
          </cell>
        </row>
        <row r="804">
          <cell r="C804">
            <v>1</v>
          </cell>
        </row>
        <row r="805">
          <cell r="C805">
            <v>1</v>
          </cell>
        </row>
        <row r="806">
          <cell r="C806">
            <v>1</v>
          </cell>
        </row>
        <row r="807">
          <cell r="C807">
            <v>1</v>
          </cell>
        </row>
        <row r="808">
          <cell r="C808">
            <v>1</v>
          </cell>
        </row>
        <row r="809">
          <cell r="C809">
            <v>1</v>
          </cell>
        </row>
        <row r="810">
          <cell r="C810">
            <v>1</v>
          </cell>
        </row>
        <row r="811">
          <cell r="C811">
            <v>1</v>
          </cell>
        </row>
        <row r="812">
          <cell r="C812">
            <v>1</v>
          </cell>
        </row>
        <row r="813">
          <cell r="C813">
            <v>1</v>
          </cell>
        </row>
        <row r="814">
          <cell r="C814">
            <v>1</v>
          </cell>
        </row>
        <row r="815">
          <cell r="C815">
            <v>1</v>
          </cell>
        </row>
        <row r="816">
          <cell r="C816">
            <v>1</v>
          </cell>
        </row>
        <row r="817">
          <cell r="C817">
            <v>1</v>
          </cell>
        </row>
        <row r="818">
          <cell r="C818">
            <v>1</v>
          </cell>
        </row>
        <row r="819">
          <cell r="C819">
            <v>1</v>
          </cell>
        </row>
        <row r="820">
          <cell r="C820">
            <v>1</v>
          </cell>
        </row>
        <row r="821">
          <cell r="C821">
            <v>1</v>
          </cell>
        </row>
        <row r="822">
          <cell r="C822">
            <v>1</v>
          </cell>
        </row>
        <row r="823">
          <cell r="C823">
            <v>1</v>
          </cell>
        </row>
        <row r="824">
          <cell r="C824">
            <v>1</v>
          </cell>
        </row>
        <row r="825">
          <cell r="C825">
            <v>1</v>
          </cell>
        </row>
        <row r="826">
          <cell r="C826">
            <v>1</v>
          </cell>
        </row>
        <row r="827">
          <cell r="C827">
            <v>1</v>
          </cell>
        </row>
        <row r="828">
          <cell r="C828">
            <v>1</v>
          </cell>
        </row>
        <row r="829">
          <cell r="C829">
            <v>1</v>
          </cell>
        </row>
        <row r="830">
          <cell r="C830">
            <v>1</v>
          </cell>
        </row>
        <row r="831">
          <cell r="C831">
            <v>1</v>
          </cell>
        </row>
        <row r="832">
          <cell r="C832">
            <v>1</v>
          </cell>
        </row>
        <row r="833">
          <cell r="C833">
            <v>1</v>
          </cell>
        </row>
        <row r="834">
          <cell r="C834">
            <v>1</v>
          </cell>
        </row>
        <row r="835">
          <cell r="C835">
            <v>1</v>
          </cell>
        </row>
        <row r="836">
          <cell r="C836">
            <v>1</v>
          </cell>
        </row>
        <row r="837">
          <cell r="C837">
            <v>1</v>
          </cell>
        </row>
        <row r="838">
          <cell r="C838">
            <v>1</v>
          </cell>
        </row>
        <row r="839">
          <cell r="C839">
            <v>1</v>
          </cell>
        </row>
        <row r="840">
          <cell r="C840">
            <v>1</v>
          </cell>
        </row>
        <row r="841">
          <cell r="C841">
            <v>1</v>
          </cell>
        </row>
        <row r="842">
          <cell r="C842">
            <v>1</v>
          </cell>
        </row>
        <row r="843">
          <cell r="C843">
            <v>1</v>
          </cell>
        </row>
        <row r="844">
          <cell r="C844">
            <v>1</v>
          </cell>
        </row>
        <row r="845">
          <cell r="C845">
            <v>1</v>
          </cell>
        </row>
        <row r="846">
          <cell r="C846">
            <v>1</v>
          </cell>
        </row>
        <row r="847">
          <cell r="C847">
            <v>1</v>
          </cell>
        </row>
        <row r="848">
          <cell r="C848">
            <v>1</v>
          </cell>
        </row>
        <row r="849">
          <cell r="C849">
            <v>1</v>
          </cell>
        </row>
        <row r="850">
          <cell r="C850">
            <v>1</v>
          </cell>
        </row>
        <row r="851">
          <cell r="C851">
            <v>1</v>
          </cell>
        </row>
        <row r="852">
          <cell r="C852">
            <v>1</v>
          </cell>
        </row>
        <row r="853">
          <cell r="C853">
            <v>1</v>
          </cell>
        </row>
        <row r="854">
          <cell r="C854">
            <v>1</v>
          </cell>
        </row>
        <row r="855">
          <cell r="C855">
            <v>1</v>
          </cell>
        </row>
        <row r="856">
          <cell r="C856">
            <v>1</v>
          </cell>
        </row>
        <row r="857">
          <cell r="C857">
            <v>1</v>
          </cell>
        </row>
        <row r="858">
          <cell r="C858">
            <v>1</v>
          </cell>
        </row>
        <row r="859">
          <cell r="C859">
            <v>1</v>
          </cell>
        </row>
        <row r="860">
          <cell r="C860">
            <v>1</v>
          </cell>
        </row>
        <row r="861">
          <cell r="C861">
            <v>1</v>
          </cell>
        </row>
        <row r="862">
          <cell r="C862">
            <v>1</v>
          </cell>
        </row>
        <row r="863">
          <cell r="C863">
            <v>1</v>
          </cell>
        </row>
        <row r="864">
          <cell r="C864">
            <v>1</v>
          </cell>
        </row>
        <row r="865">
          <cell r="C865">
            <v>1</v>
          </cell>
        </row>
        <row r="866">
          <cell r="C866">
            <v>1</v>
          </cell>
        </row>
        <row r="867">
          <cell r="C867">
            <v>1</v>
          </cell>
        </row>
        <row r="868">
          <cell r="C868">
            <v>1</v>
          </cell>
        </row>
        <row r="869">
          <cell r="C869">
            <v>1</v>
          </cell>
        </row>
        <row r="870">
          <cell r="C870">
            <v>1</v>
          </cell>
        </row>
        <row r="871">
          <cell r="C871">
            <v>1</v>
          </cell>
        </row>
        <row r="872">
          <cell r="C872">
            <v>1</v>
          </cell>
        </row>
        <row r="873">
          <cell r="C873">
            <v>1</v>
          </cell>
        </row>
        <row r="874">
          <cell r="C874">
            <v>1</v>
          </cell>
        </row>
        <row r="875">
          <cell r="C875">
            <v>1</v>
          </cell>
        </row>
        <row r="876">
          <cell r="C876">
            <v>1</v>
          </cell>
        </row>
        <row r="877">
          <cell r="C877">
            <v>1</v>
          </cell>
        </row>
        <row r="878">
          <cell r="C878">
            <v>1</v>
          </cell>
        </row>
        <row r="879">
          <cell r="C879">
            <v>1</v>
          </cell>
        </row>
        <row r="880">
          <cell r="C880">
            <v>1</v>
          </cell>
        </row>
        <row r="881">
          <cell r="C881">
            <v>1</v>
          </cell>
        </row>
        <row r="882">
          <cell r="C882">
            <v>1</v>
          </cell>
        </row>
        <row r="883">
          <cell r="C883">
            <v>1</v>
          </cell>
        </row>
        <row r="884">
          <cell r="C884">
            <v>1</v>
          </cell>
        </row>
        <row r="885">
          <cell r="C885">
            <v>1</v>
          </cell>
        </row>
        <row r="886">
          <cell r="C886">
            <v>1</v>
          </cell>
        </row>
        <row r="887">
          <cell r="C887">
            <v>1</v>
          </cell>
        </row>
        <row r="888">
          <cell r="C888">
            <v>1</v>
          </cell>
        </row>
        <row r="889">
          <cell r="C889">
            <v>1</v>
          </cell>
        </row>
        <row r="890">
          <cell r="C890">
            <v>1</v>
          </cell>
        </row>
        <row r="891">
          <cell r="C891">
            <v>1</v>
          </cell>
        </row>
        <row r="892">
          <cell r="C892">
            <v>1</v>
          </cell>
        </row>
        <row r="893">
          <cell r="C893">
            <v>1</v>
          </cell>
        </row>
        <row r="894">
          <cell r="C894">
            <v>1</v>
          </cell>
        </row>
        <row r="895">
          <cell r="C895">
            <v>1</v>
          </cell>
        </row>
        <row r="896">
          <cell r="C896">
            <v>1</v>
          </cell>
        </row>
        <row r="897">
          <cell r="C897">
            <v>1</v>
          </cell>
        </row>
        <row r="898">
          <cell r="C898">
            <v>1</v>
          </cell>
        </row>
        <row r="899">
          <cell r="C899">
            <v>1</v>
          </cell>
        </row>
        <row r="900">
          <cell r="C900">
            <v>1</v>
          </cell>
        </row>
        <row r="901">
          <cell r="C901">
            <v>1</v>
          </cell>
        </row>
        <row r="902">
          <cell r="C902">
            <v>1</v>
          </cell>
        </row>
        <row r="903">
          <cell r="C903">
            <v>1</v>
          </cell>
        </row>
        <row r="904">
          <cell r="C904">
            <v>1</v>
          </cell>
        </row>
        <row r="905">
          <cell r="C905">
            <v>1</v>
          </cell>
        </row>
        <row r="906">
          <cell r="C906">
            <v>1</v>
          </cell>
        </row>
        <row r="907">
          <cell r="C907">
            <v>1</v>
          </cell>
        </row>
        <row r="908">
          <cell r="C908">
            <v>1</v>
          </cell>
        </row>
        <row r="909">
          <cell r="C909">
            <v>1</v>
          </cell>
        </row>
        <row r="910">
          <cell r="C910">
            <v>1</v>
          </cell>
        </row>
        <row r="911">
          <cell r="C911">
            <v>1</v>
          </cell>
        </row>
        <row r="912">
          <cell r="C912">
            <v>1</v>
          </cell>
        </row>
        <row r="913">
          <cell r="C913">
            <v>1</v>
          </cell>
        </row>
        <row r="914">
          <cell r="C914">
            <v>1</v>
          </cell>
        </row>
        <row r="915">
          <cell r="C915">
            <v>1</v>
          </cell>
        </row>
        <row r="916">
          <cell r="C916">
            <v>1</v>
          </cell>
        </row>
        <row r="917">
          <cell r="C917">
            <v>1</v>
          </cell>
        </row>
        <row r="918">
          <cell r="C918">
            <v>1</v>
          </cell>
        </row>
        <row r="919">
          <cell r="C919">
            <v>1</v>
          </cell>
        </row>
        <row r="920">
          <cell r="C920">
            <v>1</v>
          </cell>
        </row>
        <row r="921">
          <cell r="C921">
            <v>1</v>
          </cell>
        </row>
        <row r="922">
          <cell r="C922">
            <v>1</v>
          </cell>
        </row>
        <row r="923">
          <cell r="C923">
            <v>1</v>
          </cell>
        </row>
        <row r="924">
          <cell r="C924">
            <v>1</v>
          </cell>
        </row>
        <row r="925">
          <cell r="C925">
            <v>1</v>
          </cell>
        </row>
        <row r="926">
          <cell r="C926">
            <v>1</v>
          </cell>
        </row>
        <row r="927">
          <cell r="C927">
            <v>1</v>
          </cell>
        </row>
        <row r="928">
          <cell r="C928">
            <v>1</v>
          </cell>
        </row>
        <row r="929">
          <cell r="C929">
            <v>1</v>
          </cell>
        </row>
        <row r="930">
          <cell r="C930">
            <v>1</v>
          </cell>
        </row>
        <row r="931">
          <cell r="C931">
            <v>1</v>
          </cell>
        </row>
        <row r="932">
          <cell r="C932">
            <v>1</v>
          </cell>
        </row>
        <row r="933">
          <cell r="C933">
            <v>1</v>
          </cell>
        </row>
        <row r="934">
          <cell r="C934">
            <v>1</v>
          </cell>
        </row>
        <row r="935">
          <cell r="C935">
            <v>1</v>
          </cell>
        </row>
        <row r="936">
          <cell r="C936">
            <v>1</v>
          </cell>
        </row>
        <row r="937">
          <cell r="C937">
            <v>1</v>
          </cell>
        </row>
        <row r="938">
          <cell r="C938">
            <v>1</v>
          </cell>
        </row>
        <row r="939">
          <cell r="C939">
            <v>1</v>
          </cell>
        </row>
        <row r="940">
          <cell r="C940">
            <v>1</v>
          </cell>
        </row>
        <row r="941">
          <cell r="C941">
            <v>1</v>
          </cell>
        </row>
        <row r="942">
          <cell r="C942">
            <v>1</v>
          </cell>
        </row>
        <row r="943">
          <cell r="C943">
            <v>1</v>
          </cell>
        </row>
        <row r="944">
          <cell r="C944">
            <v>1</v>
          </cell>
        </row>
        <row r="945">
          <cell r="C945">
            <v>1</v>
          </cell>
        </row>
        <row r="946">
          <cell r="C946">
            <v>1</v>
          </cell>
        </row>
        <row r="947">
          <cell r="C947">
            <v>1</v>
          </cell>
        </row>
        <row r="948">
          <cell r="C948">
            <v>1</v>
          </cell>
        </row>
        <row r="949">
          <cell r="C949">
            <v>1</v>
          </cell>
        </row>
        <row r="950">
          <cell r="C950">
            <v>1</v>
          </cell>
        </row>
        <row r="951">
          <cell r="C951">
            <v>1</v>
          </cell>
        </row>
        <row r="952">
          <cell r="C952">
            <v>1</v>
          </cell>
        </row>
        <row r="953">
          <cell r="C953">
            <v>1</v>
          </cell>
        </row>
        <row r="954">
          <cell r="C954">
            <v>1</v>
          </cell>
        </row>
        <row r="955">
          <cell r="C955">
            <v>1</v>
          </cell>
        </row>
        <row r="956">
          <cell r="C956">
            <v>1</v>
          </cell>
        </row>
        <row r="957">
          <cell r="C957">
            <v>1</v>
          </cell>
        </row>
        <row r="958">
          <cell r="C958">
            <v>1</v>
          </cell>
        </row>
        <row r="959">
          <cell r="C959">
            <v>1</v>
          </cell>
        </row>
        <row r="960">
          <cell r="C960">
            <v>1</v>
          </cell>
        </row>
        <row r="961">
          <cell r="C961">
            <v>1</v>
          </cell>
        </row>
        <row r="962">
          <cell r="C962">
            <v>1</v>
          </cell>
        </row>
        <row r="963">
          <cell r="C963">
            <v>1</v>
          </cell>
        </row>
        <row r="964">
          <cell r="C964">
            <v>1</v>
          </cell>
        </row>
        <row r="965">
          <cell r="C965">
            <v>1</v>
          </cell>
        </row>
        <row r="966">
          <cell r="C966">
            <v>1</v>
          </cell>
        </row>
        <row r="967">
          <cell r="C967">
            <v>1</v>
          </cell>
        </row>
        <row r="968">
          <cell r="C968">
            <v>1</v>
          </cell>
        </row>
        <row r="969">
          <cell r="C969">
            <v>1</v>
          </cell>
        </row>
        <row r="970">
          <cell r="C970">
            <v>1</v>
          </cell>
        </row>
        <row r="971">
          <cell r="C971">
            <v>1</v>
          </cell>
        </row>
        <row r="972">
          <cell r="C972">
            <v>1</v>
          </cell>
        </row>
        <row r="973">
          <cell r="C973">
            <v>1</v>
          </cell>
        </row>
        <row r="974">
          <cell r="C974">
            <v>1</v>
          </cell>
        </row>
        <row r="975">
          <cell r="C975">
            <v>1</v>
          </cell>
        </row>
        <row r="976">
          <cell r="C976">
            <v>1</v>
          </cell>
        </row>
        <row r="977">
          <cell r="C977">
            <v>1</v>
          </cell>
        </row>
        <row r="978">
          <cell r="C978">
            <v>1</v>
          </cell>
        </row>
        <row r="979">
          <cell r="C979">
            <v>1</v>
          </cell>
        </row>
        <row r="980">
          <cell r="C980">
            <v>1</v>
          </cell>
        </row>
        <row r="981">
          <cell r="C981">
            <v>1</v>
          </cell>
        </row>
        <row r="982">
          <cell r="C982">
            <v>1</v>
          </cell>
        </row>
        <row r="983">
          <cell r="C983">
            <v>1</v>
          </cell>
        </row>
        <row r="984">
          <cell r="C984">
            <v>1</v>
          </cell>
        </row>
        <row r="985">
          <cell r="C985">
            <v>1</v>
          </cell>
        </row>
        <row r="986">
          <cell r="C986">
            <v>1</v>
          </cell>
        </row>
        <row r="987">
          <cell r="C987">
            <v>1</v>
          </cell>
        </row>
        <row r="988">
          <cell r="C988">
            <v>1</v>
          </cell>
        </row>
        <row r="989">
          <cell r="C989">
            <v>1</v>
          </cell>
        </row>
        <row r="990">
          <cell r="C990">
            <v>1</v>
          </cell>
        </row>
        <row r="991">
          <cell r="C991">
            <v>1</v>
          </cell>
        </row>
        <row r="992">
          <cell r="C992">
            <v>1</v>
          </cell>
        </row>
        <row r="993">
          <cell r="C993">
            <v>1</v>
          </cell>
        </row>
        <row r="994">
          <cell r="C994">
            <v>1</v>
          </cell>
        </row>
        <row r="995">
          <cell r="C995">
            <v>1</v>
          </cell>
        </row>
        <row r="996">
          <cell r="C996">
            <v>1</v>
          </cell>
        </row>
        <row r="997">
          <cell r="C997">
            <v>1</v>
          </cell>
        </row>
        <row r="998">
          <cell r="C998">
            <v>1</v>
          </cell>
        </row>
        <row r="999">
          <cell r="C999">
            <v>1</v>
          </cell>
        </row>
        <row r="1000">
          <cell r="C1000">
            <v>1</v>
          </cell>
        </row>
      </sheetData>
      <sheetData sheetId="4" refreshError="1"/>
      <sheetData sheetId="5" refreshError="1"/>
      <sheetData sheetId="6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"/>
      <sheetName val="Business Review"/>
      <sheetName val="ID Line Plan"/>
      <sheetName val="Decorative Accessories"/>
      <sheetName val="MasterPlan"/>
      <sheetName val="Target.com"/>
      <sheetName val="Vendor Summary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E2" t="str">
            <v>B/W Label (No SPG#)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-Cheat sheet"/>
      <sheetName val="EX 6-28"/>
      <sheetName val="EX 7-26"/>
      <sheetName val="EX 8-30"/>
      <sheetName val="EX 9-27"/>
      <sheetName val="X-VENDOR INSTRUCTIONS"/>
      <sheetName val="X-VENDOR SPEC PAGE"/>
      <sheetName val="X-VENDOR CTPAT"/>
      <sheetName val="X-VENDOR 10+2"/>
      <sheetName val="X-VENDOR GENERAL CONFORMITY"/>
      <sheetName val="X-LACY ACT"/>
      <sheetName val="X-LIST"/>
      <sheetName val="X-PORTS"/>
      <sheetName val="x-Lists"/>
      <sheetName val="SUBCATS INTERNAL USE"/>
      <sheetName val="DOMESTIC Work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3">
          <cell r="C3" t="str">
            <v>CLASSIC</v>
          </cell>
        </row>
      </sheetData>
      <sheetData sheetId="12">
        <row r="4">
          <cell r="D4" t="str">
            <v>CHINA DALIAN - CNDLC</v>
          </cell>
          <cell r="K4" t="str">
            <v>COATS-1</v>
          </cell>
        </row>
        <row r="5">
          <cell r="D5" t="str">
            <v>CHINA FUZHOU - CNFOC</v>
          </cell>
          <cell r="I5" t="str">
            <v>USLAX</v>
          </cell>
          <cell r="K5" t="str">
            <v>SPORTS-2</v>
          </cell>
        </row>
        <row r="6">
          <cell r="D6" t="str">
            <v>CHINA HONG KONG - HKHKG</v>
          </cell>
          <cell r="I6" t="str">
            <v>USNYC</v>
          </cell>
          <cell r="K6" t="str">
            <v>KIDS-3</v>
          </cell>
        </row>
        <row r="7">
          <cell r="D7" t="str">
            <v>CHINA NINGBO - CNNGB</v>
          </cell>
          <cell r="K7" t="str">
            <v>MENS-4</v>
          </cell>
        </row>
        <row r="8">
          <cell r="D8" t="str">
            <v>CHINA QINGDAO - CNTAO</v>
          </cell>
          <cell r="K8" t="str">
            <v>ACCESS-5</v>
          </cell>
        </row>
        <row r="9">
          <cell r="D9" t="str">
            <v>CHINA SHANGHAI - CNSHA</v>
          </cell>
          <cell r="K9" t="str">
            <v>HOME-6</v>
          </cell>
        </row>
        <row r="10">
          <cell r="D10" t="str">
            <v>CHINA SHENZHEN - CNSZX</v>
          </cell>
          <cell r="K10" t="str">
            <v>YOUTH-7</v>
          </cell>
        </row>
        <row r="11">
          <cell r="D11" t="str">
            <v>CHINA TIANJIN / XINGANG - CNTSN</v>
          </cell>
          <cell r="K11" t="str">
            <v>OUTERWEAR-8</v>
          </cell>
        </row>
        <row r="12">
          <cell r="D12" t="str">
            <v>CHINA XIAMEN - CNXMN</v>
          </cell>
        </row>
        <row r="13">
          <cell r="D13" t="str">
            <v>CHINA YANTIAN - CNYTN</v>
          </cell>
        </row>
        <row r="14">
          <cell r="D14" t="str">
            <v>INDIA MUMBAI / NAVA SHEVA - INBOM</v>
          </cell>
        </row>
        <row r="15">
          <cell r="D15" t="str">
            <v/>
          </cell>
        </row>
        <row r="16">
          <cell r="D16" t="str">
            <v>INDONESIA JAKARTA - IDOJA</v>
          </cell>
        </row>
        <row r="17">
          <cell r="D17" t="str">
            <v>INDONESIA SURABAYA - IDSUB</v>
          </cell>
        </row>
        <row r="18">
          <cell r="D18" t="str">
            <v/>
          </cell>
        </row>
        <row r="19">
          <cell r="D19" t="str">
            <v>PAKISTAN KARACHI / PT QASIM - PKKHI</v>
          </cell>
        </row>
        <row r="20">
          <cell r="D20" t="str">
            <v/>
          </cell>
        </row>
        <row r="21">
          <cell r="D21" t="str">
            <v>PHILIPPINES CEBU - PHCEB</v>
          </cell>
        </row>
        <row r="22">
          <cell r="D22" t="str">
            <v>PHILIPPINES MANILA - PHMNL</v>
          </cell>
        </row>
        <row r="23">
          <cell r="D23" t="str">
            <v/>
          </cell>
        </row>
        <row r="24">
          <cell r="D24" t="str">
            <v>TAIWAN KAOHSIUNG - TWKHH</v>
          </cell>
        </row>
        <row r="25">
          <cell r="D25" t="str">
            <v>TAIWAN KEELUNG / TAOYUNG - TWKEL</v>
          </cell>
        </row>
        <row r="26">
          <cell r="D26" t="str">
            <v>TAIWAN TAICHUNG - TWTXG</v>
          </cell>
        </row>
        <row r="27">
          <cell r="D27" t="str">
            <v/>
          </cell>
        </row>
        <row r="28">
          <cell r="D28" t="str">
            <v>THAILAND BANGKOK - THBKK</v>
          </cell>
        </row>
        <row r="29">
          <cell r="D29" t="str">
            <v>THAILAND LAEM CHABANG - THLCH</v>
          </cell>
        </row>
        <row r="30">
          <cell r="D30" t="str">
            <v/>
          </cell>
        </row>
        <row r="31">
          <cell r="D31" t="str">
            <v>VIETNAM TAN CANG / CAI MEP - VNTCG</v>
          </cell>
        </row>
        <row r="32">
          <cell r="D32" t="str">
            <v>VIETNAM HAIPHONG - VNHPH</v>
          </cell>
        </row>
        <row r="33">
          <cell r="D33" t="str">
            <v>VIETNAM HO CHI MINH - VNSGN</v>
          </cell>
        </row>
      </sheetData>
      <sheetData sheetId="13" refreshError="1"/>
      <sheetData sheetId="14" refreshError="1"/>
      <sheetData sheetId="15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SUBCATS INTERNAL USE"/>
      <sheetName val="DOMESTIC Worksheet"/>
      <sheetName val="Info"/>
    </sheetNames>
    <sheetDataSet>
      <sheetData sheetId="0"/>
      <sheetData sheetId="1">
        <row r="2">
          <cell r="AM2" t="str">
            <v>N/A</v>
          </cell>
          <cell r="AN2" t="str">
            <v>N/A</v>
          </cell>
          <cell r="AO2" t="str">
            <v>N/A</v>
          </cell>
          <cell r="AP2" t="str">
            <v>N/A</v>
          </cell>
        </row>
        <row r="3">
          <cell r="AM3" t="str">
            <v>Dry clean only</v>
          </cell>
          <cell r="AN3" t="str">
            <v>Exclusive to BBBY (indefinitely)</v>
          </cell>
          <cell r="AO3" t="str">
            <v>Flat+ fitted+ 2 pillowcases(twin - 1)</v>
          </cell>
          <cell r="AP3" t="str">
            <v>Constructed in USA</v>
          </cell>
        </row>
        <row r="4">
          <cell r="AM4" t="str">
            <v>Easy to clean</v>
          </cell>
          <cell r="AN4" t="str">
            <v>Exclusive to BBBY for 30 days</v>
          </cell>
          <cell r="AO4" t="str">
            <v>Flat+ fitted+ 2 pillowcases</v>
          </cell>
          <cell r="AP4" t="str">
            <v>Fill from England</v>
          </cell>
        </row>
        <row r="5">
          <cell r="AM5" t="str">
            <v>Hand wash only</v>
          </cell>
          <cell r="AN5" t="str">
            <v>Exclusive to BBBY for 60 days</v>
          </cell>
          <cell r="AO5" t="str">
            <v>Flat+ fitted+ 1 pillowcase</v>
          </cell>
          <cell r="AP5" t="str">
            <v>Imported</v>
          </cell>
        </row>
        <row r="6">
          <cell r="AM6" t="str">
            <v>Hand washable fabric</v>
          </cell>
          <cell r="AN6" t="str">
            <v>Exclusive to BBBY for 90 days</v>
          </cell>
          <cell r="AP6" t="str">
            <v>Made in Canada</v>
          </cell>
        </row>
        <row r="7">
          <cell r="AM7" t="str">
            <v>Machine wash in commercial washer</v>
          </cell>
          <cell r="AN7" t="str">
            <v>Exclusive to BBBY for 120 days</v>
          </cell>
          <cell r="AP7" t="str">
            <v>Made in China</v>
          </cell>
        </row>
        <row r="8">
          <cell r="AM8" t="str">
            <v>Machine washable seat cushion</v>
          </cell>
          <cell r="AN8" t="str">
            <v>Exclusive to BBBY for 150 days</v>
          </cell>
          <cell r="AP8" t="str">
            <v>Made in Sweden</v>
          </cell>
        </row>
        <row r="9">
          <cell r="AM9" t="str">
            <v>Machine wash and dry</v>
          </cell>
          <cell r="AN9" t="str">
            <v>Exclusive to BBBY for 180 days</v>
          </cell>
          <cell r="AP9" t="str">
            <v>Made in the USA</v>
          </cell>
        </row>
        <row r="10">
          <cell r="AM10" t="str">
            <v>Machine wash/line dry</v>
          </cell>
          <cell r="AP10" t="str">
            <v>Made in the USA of imported materials</v>
          </cell>
        </row>
        <row r="11">
          <cell r="AM11" t="str">
            <v>Machine wash, cold water</v>
          </cell>
          <cell r="AP11" t="str">
            <v>Made in India</v>
          </cell>
        </row>
        <row r="12">
          <cell r="AM12" t="str">
            <v>Commercial washing machine</v>
          </cell>
          <cell r="AP12" t="str">
            <v>Made in Ireland</v>
          </cell>
        </row>
        <row r="13">
          <cell r="AM13" t="str">
            <v>Machine wash, dry cleaning recommended</v>
          </cell>
          <cell r="AP13" t="str">
            <v>Made in Poland</v>
          </cell>
        </row>
        <row r="14">
          <cell r="AM14" t="str">
            <v>Removable, hand washable fabric</v>
          </cell>
          <cell r="AP14" t="str">
            <v>Made in Spain</v>
          </cell>
        </row>
        <row r="15">
          <cell r="AM15" t="str">
            <v>Removable, washable seat cushion</v>
          </cell>
          <cell r="AP15" t="str">
            <v>Made in Thailand</v>
          </cell>
        </row>
        <row r="16">
          <cell r="AM16" t="str">
            <v>Soil and Stain resistant</v>
          </cell>
          <cell r="AP16" t="str">
            <v>Made in Italy</v>
          </cell>
        </row>
        <row r="17">
          <cell r="AM17" t="str">
            <v>Spot clean only</v>
          </cell>
          <cell r="AP17" t="str">
            <v>Made in Germany</v>
          </cell>
        </row>
        <row r="18">
          <cell r="AM18" t="str">
            <v>Spot clean/dry clean</v>
          </cell>
        </row>
        <row r="19">
          <cell r="AM19" t="str">
            <v>Stain resistant</v>
          </cell>
        </row>
        <row r="20">
          <cell r="AM20" t="str">
            <v>Machine washable seat pad</v>
          </cell>
        </row>
        <row r="21">
          <cell r="AM21" t="str">
            <v>Washable seat pad (not incl)</v>
          </cell>
        </row>
      </sheetData>
      <sheetData sheetId="2"/>
      <sheetData sheetId="3"/>
      <sheetData sheetId="4"/>
      <sheetData sheetId="5"/>
      <sheetData sheetId="6" refreshError="1"/>
      <sheetData sheetId="7" refreshError="1"/>
      <sheetData sheetId="8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  <sheetName val="X-PORTS"/>
      <sheetName val="Info"/>
      <sheetName val="Quote_Sheet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  <sheetName val="a"/>
      <sheetName val="X-PORTS"/>
    </sheetNames>
    <sheetDataSet>
      <sheetData sheetId="0" refreshError="1"/>
      <sheetData sheetId="1">
        <row r="13">
          <cell r="B13" t="str">
            <v>BEALLS  _, 0-Jan-1900 - #</v>
          </cell>
        </row>
      </sheetData>
      <sheetData sheetId="2" refreshError="1"/>
      <sheetData sheetId="3" refreshError="1"/>
      <sheetData sheetId="4" refreshError="1"/>
      <sheetData sheetId="5" refreshError="1">
        <row r="38">
          <cell r="C38" t="str">
            <v/>
          </cell>
        </row>
      </sheetData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  <sheetName val="Data"/>
      <sheetName val="Window"/>
      <sheetName val="Bedding Set"/>
      <sheetName val="Furniture Protector"/>
      <sheetName val="Shower Curtain"/>
      <sheetName val="Sheet Pillowcase"/>
      <sheetName val="Pillow"/>
      <sheetName val="Mattress"/>
      <sheetName val="Blanket Throw"/>
      <sheetName val="Bedding Accessories"/>
      <sheetName val="Rugs"/>
      <sheetName val="Bath Accessories"/>
      <sheetName val="Bath Rug"/>
    </sheetNames>
    <sheetDataSet>
      <sheetData sheetId="0" refreshError="1"/>
      <sheetData sheetId="1"/>
      <sheetData sheetId="2" refreshError="1"/>
      <sheetData sheetId="3" refreshError="1">
        <row r="4">
          <cell r="A4" t="str">
            <v>Supplier</v>
          </cell>
        </row>
        <row r="5">
          <cell r="A5" t="str">
            <v>Supplier</v>
          </cell>
        </row>
        <row r="6">
          <cell r="A6" t="str">
            <v>Allstate Floral</v>
          </cell>
        </row>
        <row r="7">
          <cell r="A7" t="str">
            <v>Allure</v>
          </cell>
        </row>
        <row r="8">
          <cell r="A8" t="str">
            <v>Alok</v>
          </cell>
        </row>
        <row r="9">
          <cell r="A9" t="str">
            <v>Alpha</v>
          </cell>
        </row>
        <row r="10">
          <cell r="A10" t="str">
            <v>Aman Imports</v>
          </cell>
        </row>
        <row r="11">
          <cell r="A11" t="str">
            <v>AMERICAN DAWN</v>
          </cell>
        </row>
        <row r="12">
          <cell r="A12" t="str">
            <v>American Textiles</v>
          </cell>
        </row>
        <row r="13">
          <cell r="A13" t="str">
            <v>Anchor Home Textiles</v>
          </cell>
        </row>
        <row r="14">
          <cell r="A14" t="str">
            <v>ASD Living</v>
          </cell>
        </row>
        <row r="15">
          <cell r="A15" t="str">
            <v>Avanti</v>
          </cell>
        </row>
        <row r="16">
          <cell r="A16" t="str">
            <v>Bardwil</v>
          </cell>
        </row>
        <row r="17">
          <cell r="A17" t="str">
            <v xml:space="preserve">Beatrice </v>
          </cell>
        </row>
        <row r="18">
          <cell r="A18" t="str">
            <v>Benson Mills</v>
          </cell>
        </row>
        <row r="19">
          <cell r="A19" t="str">
            <v>Blonder Home</v>
          </cell>
        </row>
        <row r="20">
          <cell r="A20" t="str">
            <v>Boston Warehouse</v>
          </cell>
        </row>
        <row r="21">
          <cell r="A21" t="str">
            <v>Brentwood Orignals</v>
          </cell>
        </row>
        <row r="22">
          <cell r="A22" t="str">
            <v>Chesapeake Rugs</v>
          </cell>
        </row>
        <row r="23">
          <cell r="A23" t="str">
            <v>Conker Trading</v>
          </cell>
        </row>
        <row r="24">
          <cell r="A24" t="str">
            <v>Counter Art</v>
          </cell>
        </row>
        <row r="25">
          <cell r="A25" t="str">
            <v>Creative Bath</v>
          </cell>
        </row>
        <row r="26">
          <cell r="A26" t="str">
            <v>Croscill</v>
          </cell>
        </row>
        <row r="27">
          <cell r="A27" t="str">
            <v>CSS Marketing</v>
          </cell>
        </row>
        <row r="28">
          <cell r="A28" t="str">
            <v>Dalyn Rugs</v>
          </cell>
        </row>
        <row r="29">
          <cell r="A29" t="str">
            <v>Devgiri Exports</v>
          </cell>
        </row>
        <row r="30">
          <cell r="A30" t="str">
            <v>DII</v>
          </cell>
        </row>
        <row r="31">
          <cell r="A31" t="str">
            <v>Direct Home Textiles</v>
          </cell>
        </row>
        <row r="32">
          <cell r="A32" t="str">
            <v>Domay</v>
          </cell>
        </row>
        <row r="33">
          <cell r="A33" t="str">
            <v>Ellison First Asia</v>
          </cell>
        </row>
        <row r="34">
          <cell r="A34" t="str">
            <v>Elrene</v>
          </cell>
        </row>
        <row r="35">
          <cell r="A35" t="str">
            <v>ER Carpenter</v>
          </cell>
        </row>
        <row r="36">
          <cell r="A36" t="str">
            <v>Evergreen</v>
          </cell>
        </row>
        <row r="37">
          <cell r="A37" t="str">
            <v>Fallani &amp; Cohn</v>
          </cell>
        </row>
        <row r="38">
          <cell r="A38" t="str">
            <v>Feizy Rugs</v>
          </cell>
        </row>
        <row r="39">
          <cell r="A39" t="str">
            <v>Foreston Trends</v>
          </cell>
        </row>
        <row r="40">
          <cell r="A40" t="str">
            <v>Ginsey</v>
          </cell>
        </row>
        <row r="41">
          <cell r="A41" t="str">
            <v>Global Eagle</v>
          </cell>
        </row>
        <row r="42">
          <cell r="A42" t="str">
            <v>Harman</v>
          </cell>
        </row>
        <row r="43">
          <cell r="A43" t="str">
            <v>Hollander</v>
          </cell>
        </row>
        <row r="44">
          <cell r="A44" t="str">
            <v>Home Dynamix</v>
          </cell>
        </row>
        <row r="45">
          <cell r="A45" t="str">
            <v>India Connection</v>
          </cell>
        </row>
        <row r="46">
          <cell r="A46" t="str">
            <v>India Ink</v>
          </cell>
        </row>
        <row r="47">
          <cell r="A47" t="str">
            <v>Ivy Hill Home</v>
          </cell>
        </row>
        <row r="48">
          <cell r="A48" t="str">
            <v>Jabara</v>
          </cell>
        </row>
        <row r="49">
          <cell r="A49" t="str">
            <v>JLA Home</v>
          </cell>
        </row>
        <row r="50">
          <cell r="A50" t="str">
            <v>John Ritzenthaler Co</v>
          </cell>
        </row>
        <row r="51">
          <cell r="A51" t="str">
            <v>KAS Rugs</v>
          </cell>
        </row>
        <row r="52">
          <cell r="A52" t="str">
            <v>Kassatex Towels</v>
          </cell>
        </row>
        <row r="53">
          <cell r="A53" t="str">
            <v>Kay Dee Designs</v>
          </cell>
        </row>
        <row r="54">
          <cell r="A54" t="str">
            <v>Kemp &amp; Beatly</v>
          </cell>
        </row>
        <row r="55">
          <cell r="A55" t="str">
            <v>Kennedy</v>
          </cell>
        </row>
        <row r="56">
          <cell r="A56" t="str">
            <v>Kenney Mfgr</v>
          </cell>
        </row>
        <row r="57">
          <cell r="A57" t="str">
            <v>Lamont Limited</v>
          </cell>
        </row>
        <row r="58">
          <cell r="A58" t="str">
            <v>Leila's Linens</v>
          </cell>
        </row>
        <row r="59">
          <cell r="A59" t="str">
            <v>Lintex Linens</v>
          </cell>
        </row>
        <row r="60">
          <cell r="A60" t="str">
            <v>Louisville Bedding</v>
          </cell>
        </row>
        <row r="61">
          <cell r="A61" t="str">
            <v>Mahogany (RA Home Inc)</v>
          </cell>
        </row>
        <row r="62">
          <cell r="A62" t="str">
            <v>Manual Woodworkers</v>
          </cell>
        </row>
        <row r="63">
          <cell r="A63" t="str">
            <v>MOD Lifestyles</v>
          </cell>
        </row>
        <row r="64">
          <cell r="A64" t="str">
            <v>Mohawk</v>
          </cell>
        </row>
        <row r="65">
          <cell r="A65" t="str">
            <v>M-Style</v>
          </cell>
        </row>
        <row r="66">
          <cell r="A66" t="str">
            <v>Murval</v>
          </cell>
        </row>
        <row r="67">
          <cell r="A67" t="str">
            <v>MVP/Stein Mart Imports</v>
          </cell>
        </row>
        <row r="68">
          <cell r="A68" t="str">
            <v>Nap</v>
          </cell>
        </row>
        <row r="69">
          <cell r="A69" t="str">
            <v>Newport Layton</v>
          </cell>
        </row>
        <row r="70">
          <cell r="A70" t="str">
            <v>Nourison</v>
          </cell>
        </row>
        <row r="71">
          <cell r="A71" t="str">
            <v>Ovation Ind</v>
          </cell>
        </row>
        <row r="72">
          <cell r="A72" t="str">
            <v>Pacific Merchants</v>
          </cell>
        </row>
        <row r="73">
          <cell r="A73" t="str">
            <v>Park B. Smith</v>
          </cell>
        </row>
        <row r="74">
          <cell r="A74" t="str">
            <v>Peking Hanidcrafts</v>
          </cell>
        </row>
        <row r="75">
          <cell r="A75" t="str">
            <v>Planet Home</v>
          </cell>
        </row>
        <row r="76">
          <cell r="A76" t="str">
            <v>Rasa Home</v>
          </cell>
        </row>
        <row r="77">
          <cell r="A77" t="str">
            <v>Regence Home</v>
          </cell>
        </row>
        <row r="78">
          <cell r="A78" t="str">
            <v>Revere Mills</v>
          </cell>
        </row>
        <row r="79">
          <cell r="A79" t="str">
            <v>Rose Tree</v>
          </cell>
        </row>
        <row r="80">
          <cell r="A80" t="str">
            <v>S2 Resources</v>
          </cell>
        </row>
        <row r="81">
          <cell r="A81" t="str">
            <v>Sam Hedaya/HomeWear</v>
          </cell>
        </row>
        <row r="82">
          <cell r="A82" t="str">
            <v>Saparna</v>
          </cell>
        </row>
        <row r="83">
          <cell r="A83" t="str">
            <v>Saturday Knight</v>
          </cell>
        </row>
        <row r="84">
          <cell r="A84" t="str">
            <v>Scent-sation</v>
          </cell>
        </row>
        <row r="85">
          <cell r="A85" t="str">
            <v>Sherry Kline/Pacific Coast</v>
          </cell>
        </row>
        <row r="86">
          <cell r="A86" t="str">
            <v>Sleep Studio</v>
          </cell>
        </row>
        <row r="87">
          <cell r="A87" t="str">
            <v>SNA Textiles</v>
          </cell>
        </row>
        <row r="88">
          <cell r="A88" t="str">
            <v>Sunham</v>
          </cell>
        </row>
        <row r="89">
          <cell r="A89" t="str">
            <v>Suntex</v>
          </cell>
        </row>
        <row r="90">
          <cell r="A90" t="str">
            <v>Taymor</v>
          </cell>
        </row>
        <row r="91">
          <cell r="A91" t="str">
            <v>Thro</v>
          </cell>
        </row>
        <row r="92">
          <cell r="A92" t="str">
            <v>Town &amp; Country</v>
          </cell>
        </row>
        <row r="93">
          <cell r="A93" t="str">
            <v>Tradewinds Imports</v>
          </cell>
        </row>
        <row r="94">
          <cell r="A94" t="str">
            <v>Trendex</v>
          </cell>
        </row>
        <row r="95">
          <cell r="A95" t="str">
            <v>Tripar</v>
          </cell>
        </row>
        <row r="96">
          <cell r="A96" t="str">
            <v>Vantage</v>
          </cell>
        </row>
        <row r="97">
          <cell r="A97" t="str">
            <v>Venus</v>
          </cell>
        </row>
        <row r="98">
          <cell r="A98" t="str">
            <v>Warehouse 104/Coynes</v>
          </cell>
        </row>
        <row r="99">
          <cell r="A99" t="str">
            <v>Welcome Ind</v>
          </cell>
        </row>
        <row r="100">
          <cell r="A100" t="str">
            <v>West Point Stevens</v>
          </cell>
        </row>
        <row r="101">
          <cell r="A101" t="str">
            <v>Westgate</v>
          </cell>
        </row>
        <row r="399">
          <cell r="A399" t="str">
            <v>supplier</v>
          </cell>
        </row>
        <row r="400">
          <cell r="A400" t="str">
            <v>x</v>
          </cell>
        </row>
      </sheetData>
      <sheetData sheetId="4" refreshError="1">
        <row r="3">
          <cell r="B3" t="str">
            <v>NO</v>
          </cell>
          <cell r="G3" t="str">
            <v>VIEW TICKET TYPES</v>
          </cell>
        </row>
        <row r="4">
          <cell r="B4" t="str">
            <v>HD</v>
          </cell>
          <cell r="G4" t="str">
            <v>HD-HOME DÉCOR</v>
          </cell>
        </row>
        <row r="5">
          <cell r="B5" t="str">
            <v>HT</v>
          </cell>
          <cell r="G5" t="str">
            <v>HT-HANG TAG</v>
          </cell>
        </row>
        <row r="6">
          <cell r="B6" t="str">
            <v>HU</v>
          </cell>
          <cell r="G6" t="str">
            <v>HU-HOME USE UPC</v>
          </cell>
        </row>
        <row r="7">
          <cell r="B7" t="str">
            <v>LB</v>
          </cell>
          <cell r="G7" t="str">
            <v>LB-LABEL</v>
          </cell>
        </row>
        <row r="8">
          <cell r="B8" t="str">
            <v>ML</v>
          </cell>
          <cell r="G8" t="str">
            <v>ML-MINI LABEL</v>
          </cell>
        </row>
        <row r="9">
          <cell r="B9" t="str">
            <v>MT</v>
          </cell>
          <cell r="G9" t="str">
            <v>MT-MINI TAG</v>
          </cell>
        </row>
        <row r="10">
          <cell r="G10" t="str">
            <v>NR- NOT REQUIRED</v>
          </cell>
        </row>
        <row r="27">
          <cell r="B27" t="str">
            <v>x</v>
          </cell>
          <cell r="G27" t="str">
            <v>x</v>
          </cell>
        </row>
      </sheetData>
      <sheetData sheetId="5" refreshError="1">
        <row r="3">
          <cell r="B3">
            <v>479</v>
          </cell>
          <cell r="G3" t="str">
            <v xml:space="preserve"> VIEW HANGERS</v>
          </cell>
        </row>
        <row r="4">
          <cell r="B4">
            <v>484</v>
          </cell>
          <cell r="G4" t="str">
            <v>3329 17"COAT</v>
          </cell>
        </row>
        <row r="5">
          <cell r="B5">
            <v>485</v>
          </cell>
          <cell r="G5" t="str">
            <v>3329 19"COAT</v>
          </cell>
        </row>
        <row r="6">
          <cell r="B6">
            <v>498</v>
          </cell>
          <cell r="G6" t="str">
            <v>3T- 3 tiered -Bali</v>
          </cell>
        </row>
        <row r="7">
          <cell r="B7">
            <v>584</v>
          </cell>
          <cell r="G7" t="str">
            <v>479 BIG N TALL TOP</v>
          </cell>
        </row>
        <row r="8">
          <cell r="B8">
            <v>951</v>
          </cell>
          <cell r="G8" t="str">
            <v>484 ADULT TOP/DRESS</v>
          </cell>
        </row>
        <row r="9">
          <cell r="B9">
            <v>959</v>
          </cell>
          <cell r="G9" t="str">
            <v>484/6012 COMBO</v>
          </cell>
        </row>
        <row r="10">
          <cell r="B10">
            <v>3329</v>
          </cell>
          <cell r="G10" t="str">
            <v>485 CHILD TOP/DRESS</v>
          </cell>
        </row>
        <row r="11">
          <cell r="B11">
            <v>6008</v>
          </cell>
          <cell r="G11" t="str">
            <v>485/1100 CHILDREN</v>
          </cell>
        </row>
        <row r="12">
          <cell r="B12">
            <v>6010</v>
          </cell>
          <cell r="G12" t="str">
            <v>498 INFANT TOP/DRESS</v>
          </cell>
        </row>
        <row r="13">
          <cell r="B13">
            <v>6012</v>
          </cell>
          <cell r="G13" t="str">
            <v>498/1004 INFANT COMBO</v>
          </cell>
        </row>
        <row r="14">
          <cell r="B14">
            <v>6014</v>
          </cell>
          <cell r="G14" t="str">
            <v>498/1100 TODDLER</v>
          </cell>
        </row>
        <row r="15">
          <cell r="B15" t="str">
            <v>3 tier</v>
          </cell>
          <cell r="G15" t="str">
            <v>584 SWEATER</v>
          </cell>
        </row>
        <row r="16">
          <cell r="B16" t="str">
            <v>484/6012</v>
          </cell>
          <cell r="G16" t="str">
            <v>6008 INFANT BOTT</v>
          </cell>
        </row>
        <row r="17">
          <cell r="B17" t="str">
            <v>485/1100</v>
          </cell>
          <cell r="G17" t="str">
            <v>6010 CHILD BOTT</v>
          </cell>
        </row>
        <row r="18">
          <cell r="B18" t="str">
            <v>498/1004</v>
          </cell>
          <cell r="G18" t="str">
            <v>6012 ADULT BOTT</v>
          </cell>
        </row>
        <row r="19">
          <cell r="B19" t="str">
            <v>498/1100</v>
          </cell>
          <cell r="G19" t="str">
            <v>6014 BIG N TALL BOTT</v>
          </cell>
        </row>
        <row r="20">
          <cell r="B20" t="str">
            <v>GS 19</v>
          </cell>
          <cell r="G20" t="str">
            <v>951 INFANT 1 HANGER SET</v>
          </cell>
        </row>
        <row r="21">
          <cell r="B21" t="str">
            <v>J</v>
          </cell>
          <cell r="G21" t="str">
            <v>959 TODDLER 1 HANGER SET</v>
          </cell>
        </row>
        <row r="22">
          <cell r="B22" t="str">
            <v>NO</v>
          </cell>
          <cell r="G22" t="str">
            <v>GS19 BRA/PANTY</v>
          </cell>
        </row>
        <row r="23">
          <cell r="B23" t="str">
            <v>PLSTC SUIT</v>
          </cell>
          <cell r="G23" t="str">
            <v>J HANGERS-Thermals</v>
          </cell>
        </row>
        <row r="24">
          <cell r="B24" t="str">
            <v>VP 277</v>
          </cell>
          <cell r="G24" t="str">
            <v>NO</v>
          </cell>
        </row>
        <row r="25">
          <cell r="B25">
            <v>999</v>
          </cell>
          <cell r="G25" t="str">
            <v>PLASTIC SUIT</v>
          </cell>
        </row>
        <row r="26">
          <cell r="G26" t="str">
            <v>VP277 ADULT PADDED TOP</v>
          </cell>
        </row>
        <row r="27">
          <cell r="G27" t="str">
            <v>999 VENDOR SPECIALTY</v>
          </cell>
        </row>
        <row r="42">
          <cell r="B42" t="str">
            <v>X</v>
          </cell>
          <cell r="G42" t="str">
            <v>x</v>
          </cell>
        </row>
      </sheetData>
      <sheetData sheetId="6" refreshError="1">
        <row r="3">
          <cell r="B3" t="str">
            <v>ADVERTISED</v>
          </cell>
        </row>
        <row r="4">
          <cell r="B4" t="str">
            <v>FABULOUS FIND</v>
          </cell>
        </row>
        <row r="5">
          <cell r="B5" t="str">
            <v>20% CHARGEBACK IF NOT SHIPPED COMPLETE WITHIN SHIP WINDOW.</v>
          </cell>
        </row>
        <row r="6">
          <cell r="B6" t="str">
            <v>ANIMAL</v>
          </cell>
        </row>
        <row r="7">
          <cell r="B7" t="str">
            <v>BLACK/WHITE/RED</v>
          </cell>
        </row>
        <row r="8">
          <cell r="B8" t="str">
            <v>BOUTIQUE ESSENTIAL LABELS</v>
          </cell>
        </row>
        <row r="9">
          <cell r="B9" t="str">
            <v>DO NOT EDI BULK</v>
          </cell>
        </row>
        <row r="10">
          <cell r="B10" t="str">
            <v>DO NOT PACK TO STORE BKDWNS</v>
          </cell>
        </row>
        <row r="11">
          <cell r="B11" t="str">
            <v>FABULOUS FIND</v>
          </cell>
        </row>
        <row r="12">
          <cell r="B12" t="str">
            <v>FLAT PACK</v>
          </cell>
        </row>
        <row r="13">
          <cell r="B13" t="str">
            <v>GOLD</v>
          </cell>
        </row>
        <row r="14">
          <cell r="B14" t="str">
            <v>HANDBAGS MUST BE STUFFED</v>
          </cell>
        </row>
        <row r="15">
          <cell r="B15" t="str">
            <v>HOLD OFF FLOOR</v>
          </cell>
        </row>
        <row r="16">
          <cell r="B16" t="str">
            <v>MUST BE 18"  PLUS 3" EXTENDOR</v>
          </cell>
        </row>
        <row r="17">
          <cell r="B17" t="str">
            <v>MUST BE ON HANGERS</v>
          </cell>
        </row>
        <row r="18">
          <cell r="B18" t="str">
            <v>MUST BE PRETICKETED</v>
          </cell>
        </row>
        <row r="19">
          <cell r="B19" t="str">
            <v>MUST COME IN AN INDIV APPROV BOX</v>
          </cell>
        </row>
        <row r="20">
          <cell r="B20" t="str">
            <v>MUST HAVE ALAN FLUSSER LABELING</v>
          </cell>
        </row>
        <row r="21">
          <cell r="B21" t="str">
            <v>NEW STORE</v>
          </cell>
        </row>
        <row r="22">
          <cell r="B22" t="str">
            <v>PEARL</v>
          </cell>
        </row>
        <row r="23">
          <cell r="B23" t="str">
            <v>PECK N PECK LABEL</v>
          </cell>
        </row>
        <row r="24">
          <cell r="B24" t="str">
            <v>PENDING APPROVAL OF TOP SAMPLE</v>
          </cell>
        </row>
        <row r="25">
          <cell r="B25" t="str">
            <v>RUSH</v>
          </cell>
        </row>
        <row r="26">
          <cell r="B26" t="str">
            <v>SEASONAL COLOR</v>
          </cell>
        </row>
        <row r="27">
          <cell r="B27" t="str">
            <v>SILVER</v>
          </cell>
        </row>
        <row r="28">
          <cell r="B28" t="str">
            <v>SPECIAL ORDER FOR:</v>
          </cell>
        </row>
        <row r="29">
          <cell r="B29" t="str">
            <v>STUFF WITH PAPER</v>
          </cell>
        </row>
        <row r="30">
          <cell r="B30" t="str">
            <v>TOC</v>
          </cell>
        </row>
        <row r="31">
          <cell r="B31" t="str">
            <v>TOWER</v>
          </cell>
        </row>
        <row r="32">
          <cell r="B32" t="str">
            <v>UNNEST LUGGAGE</v>
          </cell>
        </row>
        <row r="33">
          <cell r="B33" t="str">
            <v>ALL NECKS MUST BE 18" PLUS 3" EXTENDER</v>
          </cell>
        </row>
        <row r="34">
          <cell r="B34" t="str">
            <v>SEED HANGERS</v>
          </cell>
        </row>
        <row r="35">
          <cell r="B35" t="str">
            <v>DIFF TYPE  1</v>
          </cell>
        </row>
        <row r="36">
          <cell r="B36" t="str">
            <v>DIFF TYPE  2</v>
          </cell>
        </row>
        <row r="37">
          <cell r="B37" t="str">
            <v>DIFF TYPE  3</v>
          </cell>
        </row>
        <row r="38">
          <cell r="B38" t="str">
            <v>DIFF TYPE  4</v>
          </cell>
        </row>
        <row r="39">
          <cell r="B39" t="str">
            <v>x</v>
          </cell>
        </row>
        <row r="40">
          <cell r="B40" t="str">
            <v>x</v>
          </cell>
        </row>
        <row r="41">
          <cell r="B41" t="str">
            <v>x</v>
          </cell>
        </row>
        <row r="42">
          <cell r="B42" t="str">
            <v>x</v>
          </cell>
        </row>
        <row r="43">
          <cell r="B43" t="str">
            <v>x</v>
          </cell>
        </row>
        <row r="44">
          <cell r="B44" t="str">
            <v>x</v>
          </cell>
        </row>
        <row r="45">
          <cell r="B45" t="str">
            <v>X</v>
          </cell>
        </row>
        <row r="46">
          <cell r="B46" t="str">
            <v>X</v>
          </cell>
        </row>
        <row r="47">
          <cell r="B47" t="str">
            <v>X</v>
          </cell>
        </row>
        <row r="48">
          <cell r="B48" t="str">
            <v>X</v>
          </cell>
        </row>
        <row r="49">
          <cell r="B49" t="str">
            <v>X</v>
          </cell>
        </row>
        <row r="50">
          <cell r="B50" t="str">
            <v>X</v>
          </cell>
        </row>
        <row r="51">
          <cell r="B51" t="str">
            <v>X</v>
          </cell>
        </row>
        <row r="52">
          <cell r="B52" t="str">
            <v>X</v>
          </cell>
        </row>
        <row r="53">
          <cell r="B53" t="str">
            <v>X</v>
          </cell>
        </row>
        <row r="54">
          <cell r="B54" t="str">
            <v>x</v>
          </cell>
        </row>
      </sheetData>
      <sheetData sheetId="7" refreshError="1">
        <row r="2">
          <cell r="B2" t="str">
            <v>10% CHARGEBACK IF NOT SHIPPED COMPLETE WITHIN SHIP WINDOW.</v>
          </cell>
          <cell r="K2" t="str">
            <v>National Brand</v>
          </cell>
          <cell r="P2" t="str">
            <v>NET 15</v>
          </cell>
          <cell r="R2" t="str">
            <v>PICK</v>
          </cell>
          <cell r="T2" t="str">
            <v>YES</v>
          </cell>
          <cell r="AF2" t="str">
            <v>COLOR</v>
          </cell>
          <cell r="AH2" t="str">
            <v>UCC 12 (12 digit UPC)</v>
          </cell>
          <cell r="AK2" t="str">
            <v>TOP</v>
          </cell>
          <cell r="AN2" t="str">
            <v>PICK</v>
          </cell>
          <cell r="AQ2" t="str">
            <v>PICK</v>
          </cell>
          <cell r="AS2" t="str">
            <v>PICK</v>
          </cell>
          <cell r="AU2" t="str">
            <v>OPTIONAL</v>
          </cell>
          <cell r="AY2">
            <v>1401</v>
          </cell>
          <cell r="AZ2" t="str">
            <v>1-GOOD</v>
          </cell>
          <cell r="BB2" t="str">
            <v>YES</v>
          </cell>
          <cell r="BD2" t="str">
            <v>UPC</v>
          </cell>
          <cell r="BF2" t="str">
            <v>ATTACHED</v>
          </cell>
          <cell r="BG2">
            <v>1</v>
          </cell>
          <cell r="BI2">
            <v>1</v>
          </cell>
          <cell r="BL2">
            <v>952</v>
          </cell>
          <cell r="BN2" t="str">
            <v>W'HOUSE</v>
          </cell>
          <cell r="BR2" t="str">
            <v>YES</v>
          </cell>
        </row>
        <row r="3">
          <cell r="B3" t="str">
            <v>15% CHARGEBACK IF NOT SHIPPED COMPLETE WITHIN SHIP WINDOW.</v>
          </cell>
          <cell r="I3" t="str">
            <v>AF Afghanistan</v>
          </cell>
          <cell r="K3" t="str">
            <v>Non-Branded</v>
          </cell>
          <cell r="P3" t="str">
            <v>NET 30</v>
          </cell>
          <cell r="R3" t="str">
            <v>JAN</v>
          </cell>
          <cell r="T3" t="str">
            <v>NO</v>
          </cell>
          <cell r="AC3" t="str">
            <v>1 Prepaid Freight - Destination</v>
          </cell>
          <cell r="AF3" t="str">
            <v>SIZE</v>
          </cell>
          <cell r="AH3" t="str">
            <v>UCC 14 (14 digit UPC)</v>
          </cell>
          <cell r="AK3" t="str">
            <v>BTM</v>
          </cell>
          <cell r="AN3" t="str">
            <v>NB</v>
          </cell>
          <cell r="AQ3">
            <v>100</v>
          </cell>
          <cell r="AS3">
            <v>1</v>
          </cell>
          <cell r="AU3" t="str">
            <v>CLO  Close Out</v>
          </cell>
          <cell r="AY3" t="str">
            <v>X</v>
          </cell>
          <cell r="AZ3" t="str">
            <v>2-BETTER</v>
          </cell>
          <cell r="BB3" t="str">
            <v>NO</v>
          </cell>
          <cell r="BD3" t="str">
            <v>VEND MDL</v>
          </cell>
          <cell r="BF3" t="str">
            <v>INOVIS</v>
          </cell>
          <cell r="BG3">
            <v>2</v>
          </cell>
          <cell r="BI3">
            <v>2</v>
          </cell>
          <cell r="BL3">
            <v>9521</v>
          </cell>
          <cell r="BN3" t="str">
            <v>STORE</v>
          </cell>
          <cell r="BR3" t="str">
            <v>NO</v>
          </cell>
        </row>
        <row r="4">
          <cell r="B4" t="str">
            <v>20% CHARGEBACK IF NOT SHIPPED COMPLETE WITHIN SHIP WINDOW.</v>
          </cell>
          <cell r="I4" t="str">
            <v>AL Albania</v>
          </cell>
          <cell r="K4" t="str">
            <v>2 A Tee</v>
          </cell>
          <cell r="P4" t="str">
            <v>NET 45</v>
          </cell>
          <cell r="R4" t="str">
            <v>FEB</v>
          </cell>
          <cell r="AC4" t="str">
            <v>2 Prepaid and Add - Destination</v>
          </cell>
          <cell r="AF4" t="str">
            <v>SCHOOLS</v>
          </cell>
          <cell r="AH4" t="str">
            <v>EAN (13 digit)</v>
          </cell>
          <cell r="AK4" t="str">
            <v>JKT</v>
          </cell>
          <cell r="AN4" t="str">
            <v>ARB</v>
          </cell>
          <cell r="AQ4">
            <v>101</v>
          </cell>
          <cell r="AS4">
            <v>2</v>
          </cell>
          <cell r="AU4" t="str">
            <v>CSP  Customer Service</v>
          </cell>
          <cell r="AZ4" t="str">
            <v>3-BEST</v>
          </cell>
          <cell r="BB4" t="str">
            <v>EXEMPT</v>
          </cell>
          <cell r="BF4" t="str">
            <v>EDI</v>
          </cell>
          <cell r="BG4">
            <v>3</v>
          </cell>
          <cell r="BI4">
            <v>3</v>
          </cell>
          <cell r="BL4">
            <v>953</v>
          </cell>
          <cell r="BR4" t="str">
            <v>EXEMPT</v>
          </cell>
        </row>
        <row r="5">
          <cell r="B5" t="str">
            <v>25% CHARGEBACK IF NOT SHIPPED COMPLETE WITHIN SHIP WINDOW.</v>
          </cell>
          <cell r="I5" t="str">
            <v>DZ Algeria</v>
          </cell>
          <cell r="K5" t="str">
            <v>5 Diamond</v>
          </cell>
          <cell r="P5" t="str">
            <v>NET 60</v>
          </cell>
          <cell r="R5" t="str">
            <v>MARCH</v>
          </cell>
          <cell r="AC5" t="str">
            <v>3 Collect - Destination</v>
          </cell>
          <cell r="AF5" t="str">
            <v>LETTERS</v>
          </cell>
          <cell r="AH5" t="str">
            <v>ISBN (books)</v>
          </cell>
          <cell r="AK5" t="str">
            <v>DRS</v>
          </cell>
          <cell r="AN5" t="str">
            <v>BRB</v>
          </cell>
          <cell r="AQ5">
            <v>102</v>
          </cell>
          <cell r="AS5">
            <v>3</v>
          </cell>
          <cell r="AU5" t="str">
            <v>EXE  Executive Buy</v>
          </cell>
          <cell r="AZ5" t="str">
            <v>X</v>
          </cell>
          <cell r="BG5">
            <v>4</v>
          </cell>
          <cell r="BI5">
            <v>4</v>
          </cell>
          <cell r="BL5">
            <v>9531</v>
          </cell>
          <cell r="BR5" t="str">
            <v>SEED</v>
          </cell>
        </row>
        <row r="6">
          <cell r="I6" t="str">
            <v>AS American Samoa</v>
          </cell>
          <cell r="K6" t="str">
            <v>Alan Flusser</v>
          </cell>
          <cell r="P6" t="str">
            <v>NET 10 EOM +30</v>
          </cell>
          <cell r="R6" t="str">
            <v>APRIL</v>
          </cell>
          <cell r="AC6" t="str">
            <v xml:space="preserve">A Always Charge the Vendor - Origin </v>
          </cell>
          <cell r="AF6" t="str">
            <v>POWER</v>
          </cell>
          <cell r="AH6" t="str">
            <v>x</v>
          </cell>
          <cell r="AK6" t="str">
            <v>SET</v>
          </cell>
          <cell r="AN6" t="str">
            <v>X</v>
          </cell>
          <cell r="AQ6">
            <v>103</v>
          </cell>
          <cell r="AS6">
            <v>4</v>
          </cell>
          <cell r="AU6" t="str">
            <v>PRO  Program Buy</v>
          </cell>
          <cell r="BG6">
            <v>5</v>
          </cell>
          <cell r="BI6">
            <v>5</v>
          </cell>
          <cell r="BL6">
            <v>954</v>
          </cell>
        </row>
        <row r="7">
          <cell r="I7" t="str">
            <v>AD Andorra</v>
          </cell>
          <cell r="K7" t="str">
            <v>Andre Oliver</v>
          </cell>
          <cell r="P7" t="str">
            <v>x</v>
          </cell>
          <cell r="R7" t="str">
            <v>MAY</v>
          </cell>
          <cell r="AC7" t="str">
            <v>C Consignee Account - Destination</v>
          </cell>
          <cell r="AF7" t="str">
            <v>SCENT</v>
          </cell>
          <cell r="AH7" t="str">
            <v>x</v>
          </cell>
          <cell r="AK7" t="str">
            <v>X</v>
          </cell>
          <cell r="AQ7">
            <v>104</v>
          </cell>
          <cell r="AS7">
            <v>5</v>
          </cell>
          <cell r="AU7" t="str">
            <v>RSH  Rush Order</v>
          </cell>
          <cell r="BG7">
            <v>6</v>
          </cell>
          <cell r="BI7">
            <v>6</v>
          </cell>
          <cell r="BL7">
            <v>9541</v>
          </cell>
        </row>
        <row r="8">
          <cell r="I8" t="str">
            <v>AO Angola</v>
          </cell>
          <cell r="K8" t="str">
            <v>Bamboo Traders</v>
          </cell>
          <cell r="R8" t="str">
            <v>JUNE</v>
          </cell>
          <cell r="AC8" t="str">
            <v>4 Collect - Origin</v>
          </cell>
          <cell r="AF8" t="str">
            <v>X</v>
          </cell>
          <cell r="AH8" t="str">
            <v>x</v>
          </cell>
          <cell r="AK8" t="str">
            <v>X</v>
          </cell>
          <cell r="AQ8">
            <v>105</v>
          </cell>
          <cell r="AS8">
            <v>6</v>
          </cell>
          <cell r="AU8" t="str">
            <v>x</v>
          </cell>
          <cell r="BG8">
            <v>7</v>
          </cell>
          <cell r="BI8">
            <v>7</v>
          </cell>
          <cell r="BL8">
            <v>940</v>
          </cell>
        </row>
        <row r="9">
          <cell r="I9" t="str">
            <v>AI Anguilla</v>
          </cell>
          <cell r="K9" t="str">
            <v>Birch Hill</v>
          </cell>
          <cell r="R9" t="str">
            <v>JULY</v>
          </cell>
          <cell r="AC9" t="str">
            <v>5 Prepaid and Add - Origin</v>
          </cell>
          <cell r="AF9" t="str">
            <v>X</v>
          </cell>
          <cell r="AH9" t="str">
            <v>x</v>
          </cell>
          <cell r="AK9" t="str">
            <v>X</v>
          </cell>
          <cell r="AQ9">
            <v>111</v>
          </cell>
          <cell r="AS9">
            <v>7</v>
          </cell>
          <cell r="AU9" t="str">
            <v>x</v>
          </cell>
          <cell r="BG9">
            <v>8</v>
          </cell>
          <cell r="BI9">
            <v>8</v>
          </cell>
          <cell r="BL9">
            <v>990</v>
          </cell>
        </row>
        <row r="10">
          <cell r="I10" t="str">
            <v>AQ Antarctica</v>
          </cell>
          <cell r="K10" t="str">
            <v>Boutique Essentials</v>
          </cell>
          <cell r="R10" t="str">
            <v>AUG</v>
          </cell>
          <cell r="AC10" t="str">
            <v>6 Prepaid Freight - Origin</v>
          </cell>
          <cell r="AF10" t="str">
            <v>X</v>
          </cell>
          <cell r="AH10" t="str">
            <v>x</v>
          </cell>
          <cell r="AK10" t="str">
            <v>X</v>
          </cell>
          <cell r="AQ10">
            <v>112</v>
          </cell>
          <cell r="AS10">
            <v>8</v>
          </cell>
          <cell r="AU10" t="str">
            <v>x</v>
          </cell>
          <cell r="BG10">
            <v>9</v>
          </cell>
          <cell r="BI10">
            <v>9</v>
          </cell>
          <cell r="BL10">
            <v>9901</v>
          </cell>
        </row>
        <row r="11">
          <cell r="I11" t="str">
            <v>AG Antigua And Barbuda</v>
          </cell>
          <cell r="K11" t="str">
            <v>Clearwater Outfitters</v>
          </cell>
          <cell r="R11" t="str">
            <v>SEPT</v>
          </cell>
          <cell r="AC11" t="str">
            <v xml:space="preserve">X </v>
          </cell>
          <cell r="AF11" t="str">
            <v>X</v>
          </cell>
          <cell r="AQ11">
            <v>200</v>
          </cell>
          <cell r="AS11">
            <v>9</v>
          </cell>
          <cell r="AU11" t="str">
            <v>x</v>
          </cell>
          <cell r="BG11">
            <v>10</v>
          </cell>
          <cell r="BI11">
            <v>10</v>
          </cell>
          <cell r="BL11">
            <v>9402</v>
          </cell>
        </row>
        <row r="12">
          <cell r="I12" t="str">
            <v>AR Argentina</v>
          </cell>
          <cell r="K12" t="str">
            <v>Ella Rose</v>
          </cell>
          <cell r="R12" t="str">
            <v>OCT</v>
          </cell>
          <cell r="AC12" t="str">
            <v xml:space="preserve">X </v>
          </cell>
          <cell r="AF12" t="str">
            <v>X</v>
          </cell>
          <cell r="AQ12">
            <v>204</v>
          </cell>
          <cell r="AS12">
            <v>100</v>
          </cell>
          <cell r="BG12">
            <v>11</v>
          </cell>
          <cell r="BI12">
            <v>11</v>
          </cell>
          <cell r="BL12">
            <v>901</v>
          </cell>
        </row>
        <row r="13">
          <cell r="I13" t="str">
            <v>AM Armenia</v>
          </cell>
          <cell r="K13" t="str">
            <v>Isabella DeMarco</v>
          </cell>
          <cell r="R13" t="str">
            <v>NOV</v>
          </cell>
          <cell r="AC13" t="str">
            <v xml:space="preserve">X </v>
          </cell>
          <cell r="AQ13">
            <v>205</v>
          </cell>
          <cell r="AS13">
            <v>101</v>
          </cell>
          <cell r="BG13">
            <v>12</v>
          </cell>
          <cell r="BI13">
            <v>12</v>
          </cell>
          <cell r="BL13">
            <v>9011</v>
          </cell>
        </row>
        <row r="14">
          <cell r="I14" t="str">
            <v>AW Aruba</v>
          </cell>
          <cell r="K14" t="str">
            <v>Island Republic</v>
          </cell>
          <cell r="R14" t="str">
            <v>DEC</v>
          </cell>
          <cell r="AC14" t="str">
            <v xml:space="preserve">X </v>
          </cell>
          <cell r="AQ14">
            <v>206</v>
          </cell>
          <cell r="AS14">
            <v>102</v>
          </cell>
          <cell r="BG14">
            <v>13</v>
          </cell>
          <cell r="BI14">
            <v>13</v>
          </cell>
          <cell r="BL14">
            <v>921</v>
          </cell>
        </row>
        <row r="15">
          <cell r="I15" t="str">
            <v>AU Australia</v>
          </cell>
          <cell r="K15" t="str">
            <v>Josephine</v>
          </cell>
          <cell r="AQ15">
            <v>207</v>
          </cell>
          <cell r="AS15">
            <v>103</v>
          </cell>
          <cell r="BG15">
            <v>14</v>
          </cell>
          <cell r="BI15">
            <v>14</v>
          </cell>
          <cell r="BL15">
            <v>9211</v>
          </cell>
        </row>
        <row r="16">
          <cell r="I16" t="str">
            <v>AT Austria</v>
          </cell>
          <cell r="K16" t="str">
            <v>Lark Lane</v>
          </cell>
          <cell r="AQ16">
            <v>208</v>
          </cell>
          <cell r="AS16">
            <v>104</v>
          </cell>
          <cell r="BG16">
            <v>15</v>
          </cell>
          <cell r="BI16">
            <v>15</v>
          </cell>
          <cell r="BL16">
            <v>950</v>
          </cell>
        </row>
        <row r="17">
          <cell r="I17" t="str">
            <v>AZ Azerbaijan</v>
          </cell>
          <cell r="K17" t="str">
            <v>Mainbocher Cashmere</v>
          </cell>
          <cell r="AQ17">
            <v>300</v>
          </cell>
          <cell r="AS17">
            <v>105</v>
          </cell>
          <cell r="BL17">
            <v>9501</v>
          </cell>
        </row>
        <row r="18">
          <cell r="I18" t="str">
            <v>BS Bahamas</v>
          </cell>
          <cell r="K18" t="str">
            <v>Peck  Peck</v>
          </cell>
          <cell r="AQ18">
            <v>306</v>
          </cell>
          <cell r="AS18">
            <v>111</v>
          </cell>
          <cell r="BL18">
            <v>951</v>
          </cell>
        </row>
        <row r="19">
          <cell r="I19" t="str">
            <v>BH Bahrain</v>
          </cell>
          <cell r="K19" t="str">
            <v>Scott Taylor</v>
          </cell>
          <cell r="AQ19">
            <v>307</v>
          </cell>
          <cell r="AS19">
            <v>112</v>
          </cell>
          <cell r="BL19">
            <v>9511</v>
          </cell>
        </row>
        <row r="20">
          <cell r="I20" t="str">
            <v>BD Bangladesh</v>
          </cell>
          <cell r="K20" t="str">
            <v>Sette Ponte</v>
          </cell>
          <cell r="AQ20">
            <v>308</v>
          </cell>
          <cell r="AS20">
            <v>200</v>
          </cell>
          <cell r="BL20">
            <v>9401</v>
          </cell>
        </row>
        <row r="21">
          <cell r="I21" t="str">
            <v>BB Barbados</v>
          </cell>
          <cell r="K21" t="str">
            <v>T. Harris</v>
          </cell>
          <cell r="AQ21">
            <v>309</v>
          </cell>
          <cell r="AS21">
            <v>204</v>
          </cell>
          <cell r="BL21">
            <v>980</v>
          </cell>
        </row>
        <row r="22">
          <cell r="I22" t="str">
            <v>BY Belarus</v>
          </cell>
          <cell r="K22" t="str">
            <v>Victor Costa</v>
          </cell>
          <cell r="AQ22">
            <v>310</v>
          </cell>
          <cell r="AS22">
            <v>205</v>
          </cell>
          <cell r="BL22">
            <v>9801</v>
          </cell>
        </row>
        <row r="23">
          <cell r="I23" t="str">
            <v>BE Belgium</v>
          </cell>
          <cell r="K23" t="str">
            <v>x</v>
          </cell>
          <cell r="AQ23">
            <v>311</v>
          </cell>
          <cell r="AS23">
            <v>206</v>
          </cell>
        </row>
        <row r="24">
          <cell r="I24" t="str">
            <v>BZ Belize</v>
          </cell>
          <cell r="K24" t="str">
            <v>x</v>
          </cell>
          <cell r="AQ24">
            <v>312</v>
          </cell>
          <cell r="AS24">
            <v>207</v>
          </cell>
        </row>
        <row r="25">
          <cell r="I25" t="str">
            <v>BJ Benin</v>
          </cell>
          <cell r="K25" t="str">
            <v>x</v>
          </cell>
          <cell r="AQ25">
            <v>313</v>
          </cell>
          <cell r="AS25">
            <v>208</v>
          </cell>
        </row>
        <row r="26">
          <cell r="I26" t="str">
            <v>BM Bermuda</v>
          </cell>
          <cell r="K26" t="str">
            <v>x</v>
          </cell>
          <cell r="AQ26">
            <v>314</v>
          </cell>
          <cell r="AS26">
            <v>300</v>
          </cell>
        </row>
        <row r="27">
          <cell r="I27" t="str">
            <v>BT Bhutan</v>
          </cell>
          <cell r="K27" t="str">
            <v>x</v>
          </cell>
          <cell r="AQ27">
            <v>400</v>
          </cell>
          <cell r="AS27">
            <v>306</v>
          </cell>
        </row>
        <row r="28">
          <cell r="I28" t="str">
            <v>BO Bolivia</v>
          </cell>
          <cell r="K28" t="str">
            <v>x</v>
          </cell>
          <cell r="AQ28">
            <v>401</v>
          </cell>
          <cell r="AS28">
            <v>307</v>
          </cell>
        </row>
        <row r="29">
          <cell r="I29" t="str">
            <v>BA Bosnia And Herzegowina</v>
          </cell>
          <cell r="K29" t="str">
            <v>x</v>
          </cell>
          <cell r="AQ29">
            <v>402</v>
          </cell>
          <cell r="AS29">
            <v>308</v>
          </cell>
        </row>
        <row r="30">
          <cell r="I30" t="str">
            <v>BW Botswana</v>
          </cell>
          <cell r="K30" t="str">
            <v>x</v>
          </cell>
          <cell r="AQ30">
            <v>402</v>
          </cell>
          <cell r="AS30">
            <v>309</v>
          </cell>
        </row>
        <row r="31">
          <cell r="I31" t="str">
            <v>BV Bouvet Island</v>
          </cell>
          <cell r="K31" t="str">
            <v>x</v>
          </cell>
          <cell r="AQ31">
            <v>402</v>
          </cell>
          <cell r="AS31">
            <v>310</v>
          </cell>
        </row>
        <row r="32">
          <cell r="I32" t="str">
            <v>BR Brazil</v>
          </cell>
          <cell r="K32" t="str">
            <v>x</v>
          </cell>
          <cell r="AQ32">
            <v>402</v>
          </cell>
          <cell r="AS32">
            <v>311</v>
          </cell>
        </row>
        <row r="33">
          <cell r="I33" t="str">
            <v>IO British Indian Ocean Territory</v>
          </cell>
          <cell r="K33" t="str">
            <v>x</v>
          </cell>
          <cell r="AQ33">
            <v>402</v>
          </cell>
          <cell r="AS33">
            <v>312</v>
          </cell>
        </row>
        <row r="34">
          <cell r="I34" t="str">
            <v>BN Brunei Darussalam</v>
          </cell>
          <cell r="K34" t="str">
            <v>x</v>
          </cell>
          <cell r="AQ34">
            <v>410</v>
          </cell>
          <cell r="AS34">
            <v>313</v>
          </cell>
        </row>
        <row r="35">
          <cell r="I35" t="str">
            <v>BG Bulgaria</v>
          </cell>
          <cell r="K35" t="str">
            <v>x</v>
          </cell>
          <cell r="AQ35">
            <v>411</v>
          </cell>
          <cell r="AS35">
            <v>314</v>
          </cell>
        </row>
        <row r="36">
          <cell r="I36" t="str">
            <v>BF Burkina Faso</v>
          </cell>
          <cell r="K36" t="str">
            <v>x</v>
          </cell>
          <cell r="AQ36">
            <v>412</v>
          </cell>
          <cell r="AS36">
            <v>400</v>
          </cell>
        </row>
        <row r="37">
          <cell r="I37" t="str">
            <v>BI Burundi</v>
          </cell>
          <cell r="K37" t="str">
            <v>x</v>
          </cell>
          <cell r="AQ37">
            <v>501</v>
          </cell>
          <cell r="AS37">
            <v>401</v>
          </cell>
        </row>
        <row r="38">
          <cell r="I38" t="str">
            <v>KH Cambodia</v>
          </cell>
          <cell r="K38" t="str">
            <v>x</v>
          </cell>
          <cell r="AQ38">
            <v>502</v>
          </cell>
          <cell r="AS38">
            <v>410</v>
          </cell>
        </row>
        <row r="39">
          <cell r="I39" t="str">
            <v>CM Cameroon</v>
          </cell>
          <cell r="K39" t="str">
            <v>x</v>
          </cell>
          <cell r="AQ39">
            <v>503</v>
          </cell>
          <cell r="AS39">
            <v>411</v>
          </cell>
        </row>
        <row r="40">
          <cell r="I40" t="str">
            <v>CA Canada</v>
          </cell>
          <cell r="K40" t="str">
            <v>x</v>
          </cell>
          <cell r="AQ40">
            <v>504</v>
          </cell>
          <cell r="AS40">
            <v>412</v>
          </cell>
        </row>
        <row r="41">
          <cell r="I41" t="str">
            <v>CV Cape Verde</v>
          </cell>
          <cell r="K41" t="str">
            <v>x</v>
          </cell>
          <cell r="AQ41">
            <v>505</v>
          </cell>
          <cell r="AS41">
            <v>501</v>
          </cell>
        </row>
        <row r="42">
          <cell r="I42" t="str">
            <v>KY Cayman Islands</v>
          </cell>
          <cell r="K42" t="str">
            <v>x</v>
          </cell>
          <cell r="AQ42">
            <v>506</v>
          </cell>
          <cell r="AS42">
            <v>502</v>
          </cell>
        </row>
        <row r="43">
          <cell r="I43" t="str">
            <v>CF Central African Republic</v>
          </cell>
          <cell r="K43" t="str">
            <v>x</v>
          </cell>
          <cell r="AQ43">
            <v>507</v>
          </cell>
          <cell r="AS43">
            <v>503</v>
          </cell>
        </row>
        <row r="44">
          <cell r="I44" t="str">
            <v>TD Chad</v>
          </cell>
          <cell r="K44" t="str">
            <v>x</v>
          </cell>
          <cell r="AQ44">
            <v>508</v>
          </cell>
          <cell r="AS44">
            <v>504</v>
          </cell>
        </row>
        <row r="45">
          <cell r="I45" t="str">
            <v>CL Chile</v>
          </cell>
          <cell r="K45" t="str">
            <v>x</v>
          </cell>
          <cell r="AQ45">
            <v>509</v>
          </cell>
          <cell r="AS45">
            <v>505</v>
          </cell>
        </row>
        <row r="46">
          <cell r="I46" t="str">
            <v>CN China</v>
          </cell>
          <cell r="K46" t="str">
            <v>x</v>
          </cell>
          <cell r="AQ46">
            <v>509</v>
          </cell>
          <cell r="AS46">
            <v>506</v>
          </cell>
        </row>
        <row r="47">
          <cell r="I47" t="str">
            <v>CX Christmas Island</v>
          </cell>
          <cell r="K47" t="str">
            <v>x</v>
          </cell>
          <cell r="AQ47">
            <v>509</v>
          </cell>
          <cell r="AS47">
            <v>507</v>
          </cell>
        </row>
        <row r="48">
          <cell r="I48" t="str">
            <v>CC Cocos (Keeling) Islands</v>
          </cell>
          <cell r="K48" t="str">
            <v>x</v>
          </cell>
          <cell r="AQ48">
            <v>509</v>
          </cell>
          <cell r="AS48">
            <v>508</v>
          </cell>
        </row>
        <row r="49">
          <cell r="I49" t="str">
            <v>CO Colombia</v>
          </cell>
          <cell r="AQ49">
            <v>509</v>
          </cell>
          <cell r="AS49">
            <v>592</v>
          </cell>
        </row>
        <row r="50">
          <cell r="I50" t="str">
            <v>KM Comoros</v>
          </cell>
          <cell r="AQ50">
            <v>509</v>
          </cell>
          <cell r="AS50">
            <v>677</v>
          </cell>
        </row>
        <row r="51">
          <cell r="I51" t="str">
            <v>CG Congo</v>
          </cell>
          <cell r="AQ51">
            <v>509</v>
          </cell>
          <cell r="AS51">
            <v>701</v>
          </cell>
        </row>
        <row r="52">
          <cell r="I52" t="str">
            <v>CD Congo, Democratic Republic Of The</v>
          </cell>
          <cell r="AQ52">
            <v>592</v>
          </cell>
          <cell r="AS52">
            <v>900</v>
          </cell>
        </row>
        <row r="53">
          <cell r="I53" t="str">
            <v>CK Cook Islands</v>
          </cell>
          <cell r="AQ53">
            <v>601</v>
          </cell>
          <cell r="AS53">
            <v>999</v>
          </cell>
        </row>
        <row r="54">
          <cell r="I54" t="str">
            <v>CR Costa Rica</v>
          </cell>
          <cell r="AQ54">
            <v>601</v>
          </cell>
          <cell r="AS54" t="str">
            <v>x</v>
          </cell>
        </row>
        <row r="55">
          <cell r="I55" t="str">
            <v>CI Cote D Ivoire</v>
          </cell>
          <cell r="AQ55">
            <v>601</v>
          </cell>
          <cell r="AS55" t="str">
            <v>x</v>
          </cell>
        </row>
        <row r="56">
          <cell r="I56" t="str">
            <v>HR Croatia/Hrvatska</v>
          </cell>
          <cell r="AQ56">
            <v>601</v>
          </cell>
          <cell r="AS56" t="str">
            <v>x</v>
          </cell>
        </row>
        <row r="57">
          <cell r="I57" t="str">
            <v>CU Cuba</v>
          </cell>
          <cell r="AQ57">
            <v>602</v>
          </cell>
          <cell r="AS57" t="str">
            <v>x</v>
          </cell>
        </row>
        <row r="58">
          <cell r="I58" t="str">
            <v>CY Cyprus</v>
          </cell>
          <cell r="AQ58">
            <v>602</v>
          </cell>
          <cell r="AS58" t="str">
            <v>x</v>
          </cell>
        </row>
        <row r="59">
          <cell r="I59" t="str">
            <v>CZ Czech Republic</v>
          </cell>
          <cell r="AQ59">
            <v>602</v>
          </cell>
          <cell r="AS59" t="str">
            <v>x</v>
          </cell>
        </row>
        <row r="60">
          <cell r="I60" t="str">
            <v>DK Denmark</v>
          </cell>
          <cell r="AQ60">
            <v>602</v>
          </cell>
          <cell r="AS60" t="str">
            <v>x</v>
          </cell>
        </row>
        <row r="61">
          <cell r="I61" t="str">
            <v>DJ Djibouti</v>
          </cell>
          <cell r="AQ61">
            <v>602</v>
          </cell>
          <cell r="AS61" t="str">
            <v>x</v>
          </cell>
        </row>
        <row r="62">
          <cell r="I62" t="str">
            <v>DM Dominica</v>
          </cell>
          <cell r="AQ62">
            <v>602</v>
          </cell>
          <cell r="AS62" t="str">
            <v>x</v>
          </cell>
        </row>
        <row r="63">
          <cell r="I63" t="str">
            <v>DO Dominican Republic</v>
          </cell>
          <cell r="AQ63">
            <v>602</v>
          </cell>
          <cell r="AS63" t="str">
            <v>x</v>
          </cell>
        </row>
        <row r="64">
          <cell r="I64" t="str">
            <v>TP East Timor</v>
          </cell>
          <cell r="AQ64">
            <v>630</v>
          </cell>
          <cell r="AS64" t="str">
            <v>x</v>
          </cell>
        </row>
        <row r="65">
          <cell r="I65" t="str">
            <v>EC Ecuador</v>
          </cell>
          <cell r="AQ65">
            <v>677</v>
          </cell>
          <cell r="AS65" t="str">
            <v>x</v>
          </cell>
        </row>
        <row r="66">
          <cell r="I66" t="str">
            <v>EG Egypt</v>
          </cell>
          <cell r="AQ66">
            <v>701</v>
          </cell>
          <cell r="AS66" t="str">
            <v>x</v>
          </cell>
        </row>
        <row r="67">
          <cell r="I67" t="str">
            <v>SV El Salvador</v>
          </cell>
          <cell r="AQ67">
            <v>702</v>
          </cell>
          <cell r="AS67" t="str">
            <v>x</v>
          </cell>
        </row>
        <row r="68">
          <cell r="I68" t="str">
            <v>GQ Equatorial Guinea</v>
          </cell>
          <cell r="AQ68">
            <v>702</v>
          </cell>
        </row>
        <row r="69">
          <cell r="I69" t="str">
            <v>ER Eritrea</v>
          </cell>
          <cell r="AQ69">
            <v>702</v>
          </cell>
        </row>
        <row r="70">
          <cell r="I70" t="str">
            <v>EE Estonia</v>
          </cell>
          <cell r="AQ70">
            <v>702</v>
          </cell>
        </row>
        <row r="71">
          <cell r="I71" t="str">
            <v>ET Ethiopia</v>
          </cell>
          <cell r="AQ71">
            <v>900</v>
          </cell>
        </row>
        <row r="72">
          <cell r="I72" t="str">
            <v>FK Falkland Islands, Malvinas</v>
          </cell>
          <cell r="AQ72">
            <v>999</v>
          </cell>
        </row>
        <row r="73">
          <cell r="I73" t="str">
            <v>FO Faroe Islands</v>
          </cell>
          <cell r="AQ73" t="str">
            <v>x</v>
          </cell>
        </row>
        <row r="74">
          <cell r="I74" t="str">
            <v>FJ Fiji</v>
          </cell>
          <cell r="AQ74" t="str">
            <v>x</v>
          </cell>
        </row>
        <row r="75">
          <cell r="I75" t="str">
            <v>FI Finland</v>
          </cell>
          <cell r="AQ75" t="str">
            <v>x</v>
          </cell>
        </row>
        <row r="76">
          <cell r="I76" t="str">
            <v>FR France</v>
          </cell>
          <cell r="AQ76" t="str">
            <v>x</v>
          </cell>
        </row>
        <row r="77">
          <cell r="I77" t="str">
            <v>FX France, Metropolitan</v>
          </cell>
          <cell r="AQ77" t="str">
            <v>x</v>
          </cell>
        </row>
        <row r="78">
          <cell r="I78" t="str">
            <v>GF French Guiana</v>
          </cell>
          <cell r="AQ78" t="str">
            <v>x</v>
          </cell>
        </row>
        <row r="79">
          <cell r="I79" t="str">
            <v>PF French Polynesia</v>
          </cell>
          <cell r="AQ79" t="str">
            <v>x</v>
          </cell>
        </row>
        <row r="80">
          <cell r="I80" t="str">
            <v>TF French Southern Territories</v>
          </cell>
          <cell r="AQ80" t="str">
            <v>x</v>
          </cell>
        </row>
        <row r="81">
          <cell r="I81" t="str">
            <v>GA Gabon</v>
          </cell>
          <cell r="AQ81" t="str">
            <v>x</v>
          </cell>
        </row>
        <row r="82">
          <cell r="I82" t="str">
            <v>GM Gambia</v>
          </cell>
          <cell r="AQ82" t="str">
            <v>x</v>
          </cell>
        </row>
        <row r="83">
          <cell r="I83" t="str">
            <v>GE Georgia</v>
          </cell>
          <cell r="AQ83" t="str">
            <v>x</v>
          </cell>
        </row>
        <row r="84">
          <cell r="I84" t="str">
            <v>DE Germany</v>
          </cell>
          <cell r="AQ84" t="str">
            <v>x</v>
          </cell>
        </row>
        <row r="85">
          <cell r="I85" t="str">
            <v>GH Ghana</v>
          </cell>
          <cell r="AQ85" t="str">
            <v>x</v>
          </cell>
        </row>
        <row r="86">
          <cell r="I86" t="str">
            <v>GI Gibraltar</v>
          </cell>
          <cell r="AQ86" t="str">
            <v>x</v>
          </cell>
        </row>
        <row r="87">
          <cell r="I87" t="str">
            <v>GR Greece</v>
          </cell>
          <cell r="AQ87" t="str">
            <v>x</v>
          </cell>
        </row>
        <row r="88">
          <cell r="I88" t="str">
            <v>GL Greenland</v>
          </cell>
          <cell r="AQ88" t="str">
            <v>x</v>
          </cell>
        </row>
        <row r="89">
          <cell r="I89" t="str">
            <v>GD Grenada</v>
          </cell>
          <cell r="AQ89" t="str">
            <v>x</v>
          </cell>
        </row>
        <row r="90">
          <cell r="I90" t="str">
            <v>GP Guadeloupe</v>
          </cell>
          <cell r="AQ90" t="str">
            <v>x</v>
          </cell>
        </row>
        <row r="91">
          <cell r="I91" t="str">
            <v>GU Guam</v>
          </cell>
          <cell r="AQ91" t="str">
            <v>x</v>
          </cell>
        </row>
        <row r="92">
          <cell r="I92" t="str">
            <v>GT Guatemala</v>
          </cell>
          <cell r="AQ92" t="str">
            <v>x</v>
          </cell>
        </row>
        <row r="93">
          <cell r="I93" t="str">
            <v>GN Guinea</v>
          </cell>
          <cell r="AQ93" t="str">
            <v>x</v>
          </cell>
        </row>
        <row r="94">
          <cell r="I94" t="str">
            <v>GW Guinea-Bissau</v>
          </cell>
          <cell r="AQ94" t="str">
            <v>x</v>
          </cell>
        </row>
        <row r="95">
          <cell r="I95" t="str">
            <v>GY Guyana</v>
          </cell>
          <cell r="AQ95" t="str">
            <v>x</v>
          </cell>
        </row>
        <row r="96">
          <cell r="I96" t="str">
            <v>HT Haiti</v>
          </cell>
          <cell r="AQ96" t="str">
            <v>x</v>
          </cell>
        </row>
        <row r="97">
          <cell r="I97" t="str">
            <v>HM Heard And Mc Donald Islands</v>
          </cell>
          <cell r="AQ97" t="str">
            <v>x</v>
          </cell>
        </row>
        <row r="98">
          <cell r="I98" t="str">
            <v>HN Honduras</v>
          </cell>
          <cell r="AQ98" t="str">
            <v>x</v>
          </cell>
        </row>
        <row r="99">
          <cell r="I99" t="str">
            <v>HK Hong Kong</v>
          </cell>
          <cell r="AQ99" t="str">
            <v>x</v>
          </cell>
        </row>
        <row r="100">
          <cell r="I100" t="str">
            <v>HU Hungary</v>
          </cell>
          <cell r="AQ100" t="str">
            <v>x</v>
          </cell>
        </row>
        <row r="101">
          <cell r="I101" t="str">
            <v>IS Iceland</v>
          </cell>
          <cell r="AQ101" t="str">
            <v>x</v>
          </cell>
        </row>
        <row r="102">
          <cell r="I102" t="str">
            <v>IN India</v>
          </cell>
          <cell r="AQ102" t="str">
            <v>x</v>
          </cell>
        </row>
        <row r="103">
          <cell r="I103" t="str">
            <v>ID Indonesia</v>
          </cell>
          <cell r="AQ103" t="str">
            <v>x</v>
          </cell>
        </row>
        <row r="104">
          <cell r="I104" t="str">
            <v>IR Iran, Islamic Republic Of</v>
          </cell>
          <cell r="AQ104" t="str">
            <v>x</v>
          </cell>
        </row>
        <row r="105">
          <cell r="I105" t="str">
            <v>IQ Iraq</v>
          </cell>
          <cell r="AQ105" t="str">
            <v>x</v>
          </cell>
        </row>
        <row r="106">
          <cell r="I106" t="str">
            <v>IE Ireland</v>
          </cell>
          <cell r="AQ106" t="str">
            <v>x</v>
          </cell>
        </row>
        <row r="107">
          <cell r="I107" t="str">
            <v>IL Israel</v>
          </cell>
          <cell r="AQ107" t="str">
            <v>x</v>
          </cell>
        </row>
        <row r="108">
          <cell r="I108" t="str">
            <v>IT Italy</v>
          </cell>
          <cell r="AQ108" t="str">
            <v>x</v>
          </cell>
        </row>
        <row r="109">
          <cell r="I109" t="str">
            <v>JM Jamaica</v>
          </cell>
          <cell r="AQ109" t="str">
            <v>x</v>
          </cell>
        </row>
        <row r="110">
          <cell r="I110" t="str">
            <v>JP Japan</v>
          </cell>
          <cell r="AQ110" t="str">
            <v>x</v>
          </cell>
        </row>
        <row r="111">
          <cell r="I111" t="str">
            <v>JO Jordan</v>
          </cell>
        </row>
        <row r="112">
          <cell r="I112" t="str">
            <v>KZ Kazakhstan</v>
          </cell>
        </row>
        <row r="113">
          <cell r="I113" t="str">
            <v>KE Kenya</v>
          </cell>
        </row>
        <row r="114">
          <cell r="I114" t="str">
            <v>KI Kiribati</v>
          </cell>
        </row>
        <row r="115">
          <cell r="I115" t="str">
            <v>KP Korea, Democratic Peoples Republic Of</v>
          </cell>
        </row>
        <row r="116">
          <cell r="I116" t="str">
            <v>KR Korea,Republic Of</v>
          </cell>
        </row>
        <row r="117">
          <cell r="I117" t="str">
            <v>KW Kuwait</v>
          </cell>
        </row>
        <row r="118">
          <cell r="I118" t="str">
            <v>KG Kyrgyzstan</v>
          </cell>
        </row>
        <row r="119">
          <cell r="I119" t="str">
            <v>LA Lao Peoples Democratic Republic</v>
          </cell>
        </row>
        <row r="120">
          <cell r="I120" t="str">
            <v>LV Latvia</v>
          </cell>
        </row>
        <row r="121">
          <cell r="I121" t="str">
            <v>LB Lebanon</v>
          </cell>
        </row>
        <row r="122">
          <cell r="I122" t="str">
            <v>LS Lesotho</v>
          </cell>
        </row>
        <row r="123">
          <cell r="I123" t="str">
            <v>LR Liberia</v>
          </cell>
        </row>
        <row r="124">
          <cell r="I124" t="str">
            <v>LY Libyan Arab Jamahiriya</v>
          </cell>
        </row>
        <row r="125">
          <cell r="I125" t="str">
            <v>LI Liechtenstein</v>
          </cell>
        </row>
        <row r="126">
          <cell r="I126" t="str">
            <v>LT Lithuania</v>
          </cell>
        </row>
        <row r="127">
          <cell r="I127" t="str">
            <v>LU Luxembourg</v>
          </cell>
        </row>
        <row r="128">
          <cell r="I128" t="str">
            <v>MO Macau</v>
          </cell>
        </row>
        <row r="129">
          <cell r="I129" t="str">
            <v>MK Macedonia</v>
          </cell>
        </row>
        <row r="130">
          <cell r="I130" t="str">
            <v>MG Madagascar</v>
          </cell>
        </row>
        <row r="131">
          <cell r="I131" t="str">
            <v>MW Malawi</v>
          </cell>
        </row>
        <row r="132">
          <cell r="I132" t="str">
            <v>MY Malaysia</v>
          </cell>
        </row>
        <row r="133">
          <cell r="I133" t="str">
            <v>MV Maldives</v>
          </cell>
        </row>
        <row r="134">
          <cell r="I134" t="str">
            <v>ML Mali</v>
          </cell>
        </row>
        <row r="135">
          <cell r="I135" t="str">
            <v>MT Malta</v>
          </cell>
        </row>
        <row r="136">
          <cell r="I136" t="str">
            <v>MH Marshall Islands</v>
          </cell>
        </row>
        <row r="137">
          <cell r="I137" t="str">
            <v>MQ Martinique</v>
          </cell>
        </row>
        <row r="138">
          <cell r="I138" t="str">
            <v>MR Mauritania</v>
          </cell>
        </row>
        <row r="139">
          <cell r="I139" t="str">
            <v>MU Mauritius</v>
          </cell>
        </row>
        <row r="140">
          <cell r="I140" t="str">
            <v>YT Mayotte</v>
          </cell>
        </row>
        <row r="141">
          <cell r="I141" t="str">
            <v>MX Mexico</v>
          </cell>
        </row>
        <row r="142">
          <cell r="I142" t="str">
            <v>FM Micronesia, Federated States Of</v>
          </cell>
        </row>
        <row r="143">
          <cell r="I143" t="str">
            <v>MD Moldova, Republic Of</v>
          </cell>
        </row>
        <row r="144">
          <cell r="I144" t="str">
            <v>MC Monaco</v>
          </cell>
        </row>
        <row r="145">
          <cell r="I145" t="str">
            <v>MN Mongolia</v>
          </cell>
        </row>
        <row r="146">
          <cell r="I146" t="str">
            <v>MS Montserrat</v>
          </cell>
        </row>
        <row r="147">
          <cell r="I147" t="str">
            <v>MA Morocco</v>
          </cell>
        </row>
        <row r="148">
          <cell r="I148" t="str">
            <v>MZ Mozambique</v>
          </cell>
        </row>
        <row r="149">
          <cell r="I149" t="str">
            <v>MM Myanmar</v>
          </cell>
        </row>
        <row r="150">
          <cell r="I150" t="str">
            <v>NA Namibia</v>
          </cell>
        </row>
        <row r="151">
          <cell r="I151" t="str">
            <v>NR Nauru</v>
          </cell>
        </row>
        <row r="152">
          <cell r="I152" t="str">
            <v>NP Nepal</v>
          </cell>
        </row>
        <row r="153">
          <cell r="I153" t="str">
            <v>NL Netherlands</v>
          </cell>
        </row>
        <row r="154">
          <cell r="I154" t="str">
            <v>AN Netherlands Antilles</v>
          </cell>
        </row>
        <row r="155">
          <cell r="I155" t="str">
            <v>NC New Caledonia</v>
          </cell>
        </row>
        <row r="156">
          <cell r="I156" t="str">
            <v>NZ New Zealand</v>
          </cell>
        </row>
        <row r="157">
          <cell r="I157" t="str">
            <v>NI Nicaragua</v>
          </cell>
        </row>
        <row r="158">
          <cell r="I158" t="str">
            <v>NE Niger</v>
          </cell>
        </row>
        <row r="159">
          <cell r="I159" t="str">
            <v>NG Nigeria</v>
          </cell>
        </row>
        <row r="160">
          <cell r="I160" t="str">
            <v>NU Niue</v>
          </cell>
        </row>
        <row r="161">
          <cell r="I161" t="str">
            <v>NF Norfolk Island</v>
          </cell>
        </row>
        <row r="162">
          <cell r="I162" t="str">
            <v>MP Northern Mariana Islands</v>
          </cell>
        </row>
        <row r="163">
          <cell r="I163" t="str">
            <v>NO Norway</v>
          </cell>
        </row>
        <row r="164">
          <cell r="I164" t="str">
            <v>OM Oman</v>
          </cell>
        </row>
        <row r="165">
          <cell r="I165" t="str">
            <v>PK Pakistan</v>
          </cell>
        </row>
        <row r="166">
          <cell r="I166" t="str">
            <v>PW Palau</v>
          </cell>
        </row>
        <row r="167">
          <cell r="I167" t="str">
            <v>PA Panama</v>
          </cell>
        </row>
        <row r="168">
          <cell r="I168" t="str">
            <v>PG Papua New Guinea</v>
          </cell>
        </row>
        <row r="169">
          <cell r="I169" t="str">
            <v>PY Paraguay</v>
          </cell>
        </row>
        <row r="170">
          <cell r="I170" t="str">
            <v>PE Peru</v>
          </cell>
        </row>
        <row r="171">
          <cell r="I171" t="str">
            <v>PH Philippines</v>
          </cell>
        </row>
        <row r="172">
          <cell r="I172" t="str">
            <v>PN Pitcairn</v>
          </cell>
        </row>
        <row r="173">
          <cell r="I173" t="str">
            <v>PL Poland</v>
          </cell>
        </row>
        <row r="174">
          <cell r="I174" t="str">
            <v>PT Portugal</v>
          </cell>
        </row>
        <row r="175">
          <cell r="I175" t="str">
            <v>PR Puerto Rico</v>
          </cell>
        </row>
        <row r="176">
          <cell r="I176" t="str">
            <v>QA Qatar</v>
          </cell>
        </row>
        <row r="177">
          <cell r="I177" t="str">
            <v>RE Reunion</v>
          </cell>
        </row>
        <row r="178">
          <cell r="I178" t="str">
            <v>RO Romania</v>
          </cell>
        </row>
        <row r="179">
          <cell r="I179" t="str">
            <v>RU Russian Federation</v>
          </cell>
        </row>
        <row r="180">
          <cell r="I180" t="str">
            <v>RW Rwanda</v>
          </cell>
        </row>
        <row r="181">
          <cell r="I181" t="str">
            <v>KN Saint Kitts And Nevis</v>
          </cell>
        </row>
        <row r="182">
          <cell r="I182" t="str">
            <v>LC Saint Lucia</v>
          </cell>
        </row>
        <row r="183">
          <cell r="I183" t="str">
            <v>VC Saint Vincent And The Grenadines</v>
          </cell>
        </row>
        <row r="184">
          <cell r="I184" t="str">
            <v>WS Samoa</v>
          </cell>
        </row>
        <row r="185">
          <cell r="I185" t="str">
            <v>SM San Marino</v>
          </cell>
        </row>
        <row r="186">
          <cell r="I186" t="str">
            <v>ST Sao Tome And Principe</v>
          </cell>
        </row>
        <row r="187">
          <cell r="I187" t="str">
            <v>SA Saudi Arabia</v>
          </cell>
        </row>
        <row r="188">
          <cell r="I188" t="str">
            <v>SN Senegal</v>
          </cell>
        </row>
        <row r="189">
          <cell r="I189" t="str">
            <v>SC Seychelles</v>
          </cell>
        </row>
        <row r="190">
          <cell r="I190" t="str">
            <v>SL Sierra Leone</v>
          </cell>
        </row>
        <row r="191">
          <cell r="I191" t="str">
            <v>SG Singapore</v>
          </cell>
        </row>
        <row r="192">
          <cell r="I192" t="str">
            <v>SK Slovakia, Slovak Republic</v>
          </cell>
        </row>
        <row r="193">
          <cell r="I193" t="str">
            <v>SI Slovenia</v>
          </cell>
        </row>
        <row r="194">
          <cell r="I194" t="str">
            <v>SB Solomon Islands</v>
          </cell>
        </row>
        <row r="195">
          <cell r="I195" t="str">
            <v>SO Somalia</v>
          </cell>
        </row>
        <row r="196">
          <cell r="I196" t="str">
            <v>ZA South Africa</v>
          </cell>
        </row>
        <row r="197">
          <cell r="I197" t="str">
            <v>GS South Georgia And The South Sandwich Isl</v>
          </cell>
        </row>
        <row r="198">
          <cell r="I198" t="str">
            <v>ES Spain</v>
          </cell>
        </row>
        <row r="199">
          <cell r="I199" t="str">
            <v>LK Sri Lanka</v>
          </cell>
        </row>
        <row r="200">
          <cell r="I200" t="str">
            <v>SH St.Helena</v>
          </cell>
        </row>
        <row r="201">
          <cell r="I201" t="str">
            <v>PM St.Pierre And Miquelon</v>
          </cell>
        </row>
        <row r="202">
          <cell r="I202" t="str">
            <v>SD Sudan</v>
          </cell>
        </row>
        <row r="203">
          <cell r="I203" t="str">
            <v>SR Suriname</v>
          </cell>
        </row>
        <row r="204">
          <cell r="I204" t="str">
            <v>SJ Svalard And Jan Mayen Islands</v>
          </cell>
        </row>
        <row r="205">
          <cell r="I205" t="str">
            <v>SZ Swaziland</v>
          </cell>
        </row>
        <row r="206">
          <cell r="I206" t="str">
            <v>SE Sweden</v>
          </cell>
        </row>
        <row r="207">
          <cell r="I207" t="str">
            <v>CH Switzerland</v>
          </cell>
        </row>
        <row r="208">
          <cell r="I208" t="str">
            <v>SY Syrian Arab Republic</v>
          </cell>
        </row>
        <row r="209">
          <cell r="I209" t="str">
            <v>TW Taiwan, Province Of China</v>
          </cell>
        </row>
        <row r="210">
          <cell r="I210" t="str">
            <v>TJ Tajikistan</v>
          </cell>
        </row>
        <row r="211">
          <cell r="I211" t="str">
            <v>TZ Tanzania, United Republic Of</v>
          </cell>
        </row>
        <row r="212">
          <cell r="I212" t="str">
            <v>TH Thailand</v>
          </cell>
        </row>
        <row r="213">
          <cell r="I213" t="str">
            <v>TG Togo</v>
          </cell>
        </row>
        <row r="214">
          <cell r="I214" t="str">
            <v>TK Tokelau</v>
          </cell>
        </row>
        <row r="215">
          <cell r="I215" t="str">
            <v>TO Tonga</v>
          </cell>
        </row>
        <row r="216">
          <cell r="I216" t="str">
            <v>TT Trinidad And Tobago</v>
          </cell>
        </row>
        <row r="217">
          <cell r="I217" t="str">
            <v>TN Tunisia</v>
          </cell>
        </row>
        <row r="218">
          <cell r="I218" t="str">
            <v>TR Turkey</v>
          </cell>
        </row>
        <row r="219">
          <cell r="I219" t="str">
            <v>TM Turkmenistan</v>
          </cell>
        </row>
        <row r="220">
          <cell r="I220" t="str">
            <v>TC Turks And Caicos Islands</v>
          </cell>
        </row>
        <row r="221">
          <cell r="I221" t="str">
            <v>TV Tuvalu</v>
          </cell>
        </row>
        <row r="222">
          <cell r="I222" t="str">
            <v>UG Uganda</v>
          </cell>
        </row>
        <row r="223">
          <cell r="I223" t="str">
            <v>UA Ukraine</v>
          </cell>
        </row>
        <row r="224">
          <cell r="I224" t="str">
            <v>AE United Arab Emirates</v>
          </cell>
        </row>
        <row r="225">
          <cell r="I225" t="str">
            <v>GB United Kingdom</v>
          </cell>
        </row>
        <row r="226">
          <cell r="I226" t="str">
            <v xml:space="preserve"> PICK</v>
          </cell>
        </row>
        <row r="227">
          <cell r="I227" t="str">
            <v>US United States</v>
          </cell>
        </row>
        <row r="228">
          <cell r="I228" t="str">
            <v>UM United States Minor Outlying Islands</v>
          </cell>
        </row>
        <row r="229">
          <cell r="I229" t="str">
            <v>UY Uruguay</v>
          </cell>
        </row>
        <row r="230">
          <cell r="I230" t="str">
            <v>UZ Uzbekistan</v>
          </cell>
        </row>
        <row r="231">
          <cell r="I231" t="str">
            <v>VU Vanuatu</v>
          </cell>
        </row>
        <row r="232">
          <cell r="I232" t="str">
            <v>VA Vatican City State, Holy See</v>
          </cell>
        </row>
        <row r="233">
          <cell r="I233" t="str">
            <v>VE Venezuela</v>
          </cell>
        </row>
        <row r="234">
          <cell r="I234" t="str">
            <v>VN Viet Nam</v>
          </cell>
        </row>
        <row r="235">
          <cell r="I235" t="str">
            <v>VG Virgin Islands, British</v>
          </cell>
        </row>
        <row r="236">
          <cell r="I236" t="str">
            <v>VI Virgin Islands, U.S.</v>
          </cell>
        </row>
        <row r="237">
          <cell r="I237" t="str">
            <v>WF Wallis And Futuna Islands</v>
          </cell>
        </row>
        <row r="238">
          <cell r="I238" t="str">
            <v>EH Western Sahara</v>
          </cell>
        </row>
        <row r="239">
          <cell r="I239" t="str">
            <v>YE Yemen</v>
          </cell>
        </row>
        <row r="240">
          <cell r="I240" t="str">
            <v>YU Yugoslavia</v>
          </cell>
        </row>
        <row r="241">
          <cell r="I241" t="str">
            <v>ZM Zambia</v>
          </cell>
        </row>
        <row r="242">
          <cell r="I242" t="str">
            <v>ZW Zimbabwe</v>
          </cell>
        </row>
        <row r="243">
          <cell r="I243" t="str">
            <v>99 Multiple</v>
          </cell>
        </row>
        <row r="244">
          <cell r="I244" t="str">
            <v>NO NO</v>
          </cell>
        </row>
        <row r="245">
          <cell r="I245" t="str">
            <v>x x</v>
          </cell>
        </row>
        <row r="246">
          <cell r="I246" t="str">
            <v>x x</v>
          </cell>
        </row>
        <row r="247">
          <cell r="I247" t="str">
            <v>x x</v>
          </cell>
        </row>
        <row r="248">
          <cell r="I248" t="str">
            <v>x x</v>
          </cell>
        </row>
        <row r="249">
          <cell r="I249" t="str">
            <v>x x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">
          <cell r="A2" t="str">
            <v>ALL COLORS</v>
          </cell>
        </row>
        <row r="3">
          <cell r="A3" t="str">
            <v>ALL SIZES</v>
          </cell>
        </row>
        <row r="4">
          <cell r="A4" t="str">
            <v>NRF BASIC</v>
          </cell>
        </row>
        <row r="5">
          <cell r="A5" t="str">
            <v>XXS-XXXL</v>
          </cell>
        </row>
        <row r="6">
          <cell r="A6" t="str">
            <v>EYE GLASS</v>
          </cell>
        </row>
        <row r="7">
          <cell r="A7" t="str">
            <v>1X - 3X</v>
          </cell>
        </row>
        <row r="8">
          <cell r="A8" t="str">
            <v>BRA SIZES</v>
          </cell>
        </row>
        <row r="9">
          <cell r="A9" t="str">
            <v>5 - 10</v>
          </cell>
        </row>
        <row r="10">
          <cell r="A10" t="str">
            <v>MEN SHORTS</v>
          </cell>
        </row>
        <row r="11">
          <cell r="A11" t="str">
            <v>MISSY # SZ</v>
          </cell>
        </row>
        <row r="12">
          <cell r="A12" t="str">
            <v>PP - PXL</v>
          </cell>
        </row>
        <row r="13">
          <cell r="A13" t="str">
            <v>0P - 16P</v>
          </cell>
        </row>
        <row r="14">
          <cell r="A14" t="str">
            <v>HOISERY</v>
          </cell>
        </row>
        <row r="15">
          <cell r="A15" t="str">
            <v>PANTY SZ</v>
          </cell>
        </row>
        <row r="16">
          <cell r="A16" t="str">
            <v>WM PETITES</v>
          </cell>
        </row>
        <row r="17">
          <cell r="A17" t="str">
            <v>P/S-XL/XXL</v>
          </cell>
        </row>
        <row r="18">
          <cell r="A18" t="str">
            <v>MENS SHIRT</v>
          </cell>
        </row>
        <row r="19">
          <cell r="A19" t="str">
            <v>MENS PANTS</v>
          </cell>
        </row>
        <row r="20">
          <cell r="A20" t="str">
            <v>BEDDING</v>
          </cell>
        </row>
        <row r="21">
          <cell r="A21" t="str">
            <v>BATH</v>
          </cell>
        </row>
        <row r="22">
          <cell r="A22" t="str">
            <v>BP</v>
          </cell>
        </row>
        <row r="23">
          <cell r="A23" t="str">
            <v>ALL SCHOOL</v>
          </cell>
        </row>
        <row r="24">
          <cell r="A24" t="str">
            <v>INITIALS</v>
          </cell>
        </row>
        <row r="25">
          <cell r="A25" t="str">
            <v>WM 14W-28W</v>
          </cell>
        </row>
        <row r="26">
          <cell r="A26" t="str">
            <v>JUNIOR SZ</v>
          </cell>
        </row>
        <row r="27">
          <cell r="A27" t="str">
            <v>MEN COATS</v>
          </cell>
        </row>
        <row r="28">
          <cell r="A28" t="str">
            <v>SOCKS</v>
          </cell>
        </row>
        <row r="29">
          <cell r="A29" t="str">
            <v>EURO SIZES</v>
          </cell>
        </row>
        <row r="30">
          <cell r="A30" t="str">
            <v>9-11 SOCKS</v>
          </cell>
        </row>
        <row r="31">
          <cell r="A31" t="str">
            <v>CHILDREN</v>
          </cell>
        </row>
        <row r="32">
          <cell r="A32" t="str">
            <v>SWIM</v>
          </cell>
        </row>
        <row r="33">
          <cell r="A33" t="str">
            <v>NO SIZE/PR</v>
          </cell>
        </row>
        <row r="34">
          <cell r="A34" t="str">
            <v>LUGGAGE</v>
          </cell>
        </row>
        <row r="35">
          <cell r="A35" t="str">
            <v>MISSY PANT</v>
          </cell>
        </row>
        <row r="36">
          <cell r="A36" t="str">
            <v>BIG/TALL</v>
          </cell>
        </row>
        <row r="37">
          <cell r="A37" t="str">
            <v>x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>
        <row r="1">
          <cell r="AR1" t="str">
            <v xml:space="preserve">•PDQ-6 RFP – 6" shelf PDQ w/reinforced Front Panel </v>
          </cell>
        </row>
        <row r="2">
          <cell r="U2">
            <v>23</v>
          </cell>
          <cell r="X2">
            <v>3</v>
          </cell>
          <cell r="AR2" t="str">
            <v>•PDQ-6 RFP+C – 6" shelf PDQ w/reinforced Front Panel + Cover</v>
          </cell>
        </row>
        <row r="3">
          <cell r="AR3" t="str">
            <v xml:space="preserve">•PDQ-12 RFP – 12" shelf PDQ w/reinforced Front Panel </v>
          </cell>
        </row>
        <row r="4">
          <cell r="AR4" t="str">
            <v>•PDQ-12 RFP+C – 12" shelf PDQ w/reinforced Front Panel  + Cover</v>
          </cell>
        </row>
        <row r="5">
          <cell r="AR5" t="str">
            <v xml:space="preserve">•PDQ-24 RFP – 24" shelf PDQ w/reinforced Front Panel </v>
          </cell>
        </row>
        <row r="6">
          <cell r="AR6" t="str">
            <v>•PDQ-24 RFP+C – 24" shelf PDQ w/reinforced Front Panel + Cover</v>
          </cell>
        </row>
        <row r="7">
          <cell r="AR7" t="str">
            <v>•PDQ RFP – OTHER SIZE shelf PDQ w/reinforced Front Panel - Please specify size in "Notes for Job Ticket" column shel</v>
          </cell>
        </row>
        <row r="8">
          <cell r="AR8" t="str">
            <v>•PDQ RFP+C – OTHER SIZE shelf PDQ w/reinforced Front Panel + Cover - Please specify size in "Notes for Job Ticket" column shel</v>
          </cell>
        </row>
        <row r="9">
          <cell r="AR9" t="str">
            <v xml:space="preserve">•PDQ-6 RFSP – 6" shelf PDQ w/reinforced Front and Side Panel </v>
          </cell>
        </row>
        <row r="10">
          <cell r="AR10" t="str">
            <v>•PDQ-6 RFSP+C – 6" shelf PDQ w/reinforced Front and Side Panel + Cover</v>
          </cell>
        </row>
        <row r="11">
          <cell r="AR11" t="str">
            <v xml:space="preserve">•PDQ-12 RFSP – 12" shelf PDQ w/reinforced Front and Side Panel </v>
          </cell>
        </row>
        <row r="12">
          <cell r="AR12" t="str">
            <v xml:space="preserve">•PDQ-12 RFSP+C – 12" shelf PDQ w/reinforced Front and Side Panel + Cover </v>
          </cell>
        </row>
        <row r="13">
          <cell r="AR13" t="str">
            <v xml:space="preserve">•PDQ-24 RFSP – 24" shelf PDQ w/reinforced Front and Side Panel </v>
          </cell>
        </row>
        <row r="14">
          <cell r="AR14" t="str">
            <v>•PDQ-24 RFSP+C – 24" shelf PDQ w/reinforced Front and Side Panel + Cover</v>
          </cell>
        </row>
        <row r="15">
          <cell r="AR15" t="str">
            <v>•PDQ RFSP – OTHER SIZE shelf PDQ w/reinforced Front and Side Panel - Please specify size in "Notes for Job Ticket" column shel</v>
          </cell>
        </row>
        <row r="16">
          <cell r="AR16" t="str">
            <v>•PDQ RFSP+C – OTHER SIZE shelf PDQ w/reinforced Front and Side Panel + Cover - Please specify size in "Notes for Job Ticket" column shel</v>
          </cell>
        </row>
        <row r="17">
          <cell r="AR17" t="str">
            <v xml:space="preserve">•PDQ-6 RHWFP – 6" shelf PDQ w/reinforced High Wall Front Panel </v>
          </cell>
        </row>
        <row r="18">
          <cell r="AR18" t="str">
            <v>•PDQ-6 RHWFP+C – 6" shelf PDQ w/reinforced High Wall Front Panel  + Cover</v>
          </cell>
        </row>
        <row r="19">
          <cell r="AR19" t="str">
            <v xml:space="preserve">•PDQ-12 RHWFP – 12" shelf PDQ w/reinforced High Wall Front Panel </v>
          </cell>
        </row>
        <row r="20">
          <cell r="AR20" t="str">
            <v>•PDQ-12 RHWFP+C – 12" shelf PDQ w/reinforced High Wall Front Panel  + Cover</v>
          </cell>
        </row>
        <row r="21">
          <cell r="AR21" t="str">
            <v>•PDQ-24 RHWFP – 24" shelf PDQ w/reinforced High Wall Front Panel</v>
          </cell>
        </row>
        <row r="22">
          <cell r="AR22" t="str">
            <v>•PDQ-24 RHWFP+C – 24" shelf PDQ w/reinforced High Wall Front Panel + Cover</v>
          </cell>
        </row>
        <row r="23">
          <cell r="AR23" t="str">
            <v>•PDQ RHWFP – OTHER SIZE shelf PDQ w/reinforced High Wall Front Panel - Please specify size in "Notes for Job Ticket" column shel</v>
          </cell>
        </row>
        <row r="24">
          <cell r="AR24" t="str">
            <v xml:space="preserve">•PDQ RHWFP+C – OTHER SIZE PDQ w/reinforced High Wall Front Panel  + Cover - Please specify size in "Notes for Job Ticket" column shelf </v>
          </cell>
        </row>
        <row r="26">
          <cell r="AR26" t="str">
            <v>yes</v>
          </cell>
        </row>
        <row r="27">
          <cell r="AR27" t="str">
            <v>no</v>
          </cell>
        </row>
        <row r="102">
          <cell r="L102" t="str">
            <v>•ABL–Acetate Box with Label</v>
          </cell>
        </row>
        <row r="103">
          <cell r="L103" t="str">
            <v>•ABNI–Acetate Box No Insert</v>
          </cell>
        </row>
        <row r="104">
          <cell r="L104" t="str">
            <v>•ACCB–Acetate Cover Color Box</v>
          </cell>
        </row>
        <row r="105">
          <cell r="L105" t="str">
            <v>•BB–Brown Box Line Art</v>
          </cell>
        </row>
        <row r="106">
          <cell r="L106" t="str">
            <v>•BBCL–Brown Box with Color Label</v>
          </cell>
        </row>
        <row r="107">
          <cell r="L107" t="str">
            <v>•BC–Blister or Backer Card</v>
          </cell>
        </row>
        <row r="108">
          <cell r="L108" t="str">
            <v>•BWL–Black and White Label</v>
          </cell>
        </row>
        <row r="109">
          <cell r="L109" t="str">
            <v>•BBL–Brown Box line art</v>
          </cell>
        </row>
        <row r="110">
          <cell r="L110" t="str">
            <v>•BWCL–Bulk with Color Label</v>
          </cell>
        </row>
        <row r="111">
          <cell r="L111" t="str">
            <v>•CB–Color Box</v>
          </cell>
        </row>
        <row r="112">
          <cell r="L112" t="str">
            <v>•CBW–Color Box with Window</v>
          </cell>
        </row>
        <row r="113">
          <cell r="L113" t="str">
            <v>•CLR–Color Label with Retail</v>
          </cell>
        </row>
        <row r="114">
          <cell r="L114" t="str">
            <v>•CS–Clam Shell</v>
          </cell>
        </row>
        <row r="115">
          <cell r="L115" t="str">
            <v>•DBC–Double Blister Card</v>
          </cell>
        </row>
        <row r="116">
          <cell r="L116" t="str">
            <v>•DCC–Die Cut Card</v>
          </cell>
        </row>
        <row r="117">
          <cell r="L117" t="str">
            <v>•HC–Header Card</v>
          </cell>
        </row>
        <row r="118">
          <cell r="L118" t="str">
            <v>•HT–Hang Tag</v>
          </cell>
        </row>
        <row r="119">
          <cell r="L119" t="str">
            <v>•I–Insert</v>
          </cell>
        </row>
        <row r="120">
          <cell r="L120" t="str">
            <v>•PARTSP-Partitioned Side Panel</v>
          </cell>
        </row>
        <row r="121">
          <cell r="L121" t="str">
            <v>•PBH–Polybag with Header</v>
          </cell>
        </row>
        <row r="122">
          <cell r="L122" t="str">
            <v>•PBI–Polybag with Insert</v>
          </cell>
        </row>
        <row r="123">
          <cell r="L123" t="str">
            <v>•PSH–Printed Sleeve with Header</v>
          </cell>
        </row>
        <row r="124">
          <cell r="L124" t="str">
            <v>•PSP-Pegged Side Panel</v>
          </cell>
        </row>
        <row r="125">
          <cell r="L125" t="str">
            <v>•SC–Slide Card</v>
          </cell>
        </row>
        <row r="126">
          <cell r="L126" t="str">
            <v>•SWL–Shrink Wrap with Label</v>
          </cell>
        </row>
        <row r="127">
          <cell r="L127" t="str">
            <v>•SWPT–Shrink Wrap with Printed Tray</v>
          </cell>
        </row>
        <row r="128">
          <cell r="L128" t="str">
            <v>•TOC–Tie-On Card</v>
          </cell>
        </row>
        <row r="129">
          <cell r="L129" t="str">
            <v>•WACC–Wraparound Color Card</v>
          </cell>
        </row>
        <row r="130">
          <cell r="L130" t="str">
            <v>•WACL–Wraparound Color Label</v>
          </cell>
        </row>
        <row r="131">
          <cell r="L131" t="str">
            <v>•WBCL–White Box with Color Label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</sheetNames>
    <sheetDataSet>
      <sheetData sheetId="0" refreshError="1"/>
      <sheetData sheetId="1">
        <row r="2">
          <cell r="B2" t="str">
            <v>DOZEN  qty=12 (DZ)</v>
          </cell>
          <cell r="D2" t="str">
            <v>DOZEN  qty=12 (DZ)</v>
          </cell>
          <cell r="F2">
            <v>50</v>
          </cell>
          <cell r="H2" t="str">
            <v>Yes (Y)</v>
          </cell>
          <cell r="J2" t="str">
            <v>Yes (Y)</v>
          </cell>
          <cell r="L2" t="str">
            <v>None ( 886)</v>
          </cell>
          <cell r="N2" t="str">
            <v>Yes ( 895)</v>
          </cell>
          <cell r="P2" t="str">
            <v>CAN</v>
          </cell>
          <cell r="R2" t="str">
            <v>Afghanistan (AFG)</v>
          </cell>
          <cell r="T2" t="str">
            <v>NA ( 725)</v>
          </cell>
          <cell r="V2" t="str">
            <v>NA ( 730)</v>
          </cell>
          <cell r="X2" t="str">
            <v>NA ( 738)</v>
          </cell>
          <cell r="Z2" t="str">
            <v>None ( 754)</v>
          </cell>
          <cell r="AB2" t="str">
            <v>Yes ( 775)</v>
          </cell>
          <cell r="AD2" t="str">
            <v>NA ( 766)</v>
          </cell>
          <cell r="AF2" t="str">
            <v>Yes (Y)</v>
          </cell>
          <cell r="AG2" t="str">
            <v>N/A</v>
          </cell>
          <cell r="AH2" t="str">
            <v>N/A</v>
          </cell>
          <cell r="AI2" t="str">
            <v>N/A</v>
          </cell>
          <cell r="AJ2" t="str">
            <v>N/A</v>
          </cell>
          <cell r="AK2" t="str">
            <v>N/A</v>
          </cell>
          <cell r="AL2" t="str">
            <v>N/A</v>
          </cell>
          <cell r="AM2" t="str">
            <v>N/A</v>
          </cell>
          <cell r="AN2" t="str">
            <v>N/A</v>
          </cell>
          <cell r="AP2" t="str">
            <v>Yes (Y)</v>
          </cell>
          <cell r="AR2" t="str">
            <v>Yes (Y)</v>
          </cell>
          <cell r="AT2" t="str">
            <v>Yes (Y)</v>
          </cell>
          <cell r="AV2" t="str">
            <v>Yes (Y)</v>
          </cell>
          <cell r="AX2" t="str">
            <v>Yes (Y)</v>
          </cell>
          <cell r="AZ2" t="str">
            <v>Yes (Y)</v>
          </cell>
          <cell r="BB2" t="str">
            <v>Yes (Y)</v>
          </cell>
          <cell r="BD2" t="str">
            <v>Yes (Y)</v>
          </cell>
          <cell r="BF2" t="str">
            <v>Yes (Y)</v>
          </cell>
          <cell r="BH2" t="str">
            <v>Not auth to distro in country- Alt source available (1)</v>
          </cell>
        </row>
        <row r="3">
          <cell r="B3" t="str">
            <v>EACHES  qty=1 (EA)</v>
          </cell>
          <cell r="D3" t="str">
            <v>EACHES  qty=1 (EA)</v>
          </cell>
          <cell r="F3">
            <v>55</v>
          </cell>
          <cell r="H3" t="str">
            <v>No (N)</v>
          </cell>
          <cell r="J3" t="str">
            <v>No (N)</v>
          </cell>
          <cell r="L3" t="str">
            <v>Antibacterial ( 887)</v>
          </cell>
          <cell r="N3" t="str">
            <v>No ( 896)</v>
          </cell>
          <cell r="P3" t="str">
            <v>MEX</v>
          </cell>
          <cell r="R3" t="str">
            <v>Aland Islands (ALA)</v>
          </cell>
          <cell r="T3" t="str">
            <v>Name &amp; Address ( 726)</v>
          </cell>
          <cell r="V3" t="str">
            <v>No Care Labeling ( 731)</v>
          </cell>
          <cell r="X3" t="str">
            <v>Fabric Content Not Indicated ( 739)</v>
          </cell>
          <cell r="Z3" t="str">
            <v>EnglishImperial Only - Info on Item and Package ( 755)</v>
          </cell>
          <cell r="AB3" t="str">
            <v>No Must purchase from CA Div. ( 776)</v>
          </cell>
          <cell r="AD3" t="str">
            <v>Ontario ( 767)</v>
          </cell>
          <cell r="AF3" t="str">
            <v>No (N)</v>
          </cell>
          <cell r="AG3" t="str">
            <v>Fits mattresses up to 8" deep</v>
          </cell>
          <cell r="AH3" t="str">
            <v>CL</v>
          </cell>
          <cell r="AI3" t="str">
            <v>Dry clean only</v>
          </cell>
          <cell r="AJ3" t="str">
            <v>Exclusive to BBBY (indefinitely)</v>
          </cell>
          <cell r="AK3" t="str">
            <v>Flat+ fitted+ 2 pillowcases(twin - 1)</v>
          </cell>
          <cell r="AL3" t="str">
            <v>Constructed in USA</v>
          </cell>
          <cell r="AM3" t="str">
            <v>140 thread count</v>
          </cell>
          <cell r="AN3" t="str">
            <v>100% Acrylic</v>
          </cell>
          <cell r="AP3" t="str">
            <v>No (N)</v>
          </cell>
          <cell r="AR3" t="str">
            <v>No (N)</v>
          </cell>
          <cell r="AT3" t="str">
            <v>No (N)</v>
          </cell>
          <cell r="AV3" t="str">
            <v>No (N)</v>
          </cell>
          <cell r="AX3" t="str">
            <v>No (N)</v>
          </cell>
          <cell r="AZ3" t="str">
            <v>No (N)</v>
          </cell>
          <cell r="BB3" t="str">
            <v>No (N)</v>
          </cell>
          <cell r="BD3" t="str">
            <v>No (N)</v>
          </cell>
          <cell r="BF3" t="str">
            <v>No (N)</v>
          </cell>
          <cell r="BH3" t="str">
            <v>Not auth to distro in country- No alt source (2)</v>
          </cell>
        </row>
        <row r="4">
          <cell r="B4" t="str">
            <v>GROSS  qty=144 (GRS)</v>
          </cell>
          <cell r="D4" t="str">
            <v>GROSS  qty=144 (GRS)</v>
          </cell>
          <cell r="F4">
            <v>60</v>
          </cell>
          <cell r="L4" t="str">
            <v>Mold Resistant ( 888)</v>
          </cell>
          <cell r="R4" t="str">
            <v>Albania (ALB)</v>
          </cell>
          <cell r="T4" t="str">
            <v>Name-No Address ( 727)</v>
          </cell>
          <cell r="V4" t="str">
            <v>Universal Care Symbols ( 732)</v>
          </cell>
          <cell r="X4" t="str">
            <v>EnglishFrenchSpanish (non-permanent label) ( 740)</v>
          </cell>
          <cell r="Z4" t="str">
            <v>EnglishImperial Only - Info on Package Only ( 756)</v>
          </cell>
          <cell r="AB4" t="str">
            <v>No Must purchase from unrelated vendor ( 777)</v>
          </cell>
          <cell r="AD4" t="str">
            <v>Quebec ( 768)</v>
          </cell>
          <cell r="AG4" t="str">
            <v>Fits mattresses up to 9" deep</v>
          </cell>
          <cell r="AH4" t="str">
            <v>Copyright</v>
          </cell>
          <cell r="AI4" t="str">
            <v>Easy to clean</v>
          </cell>
          <cell r="AJ4" t="str">
            <v>Exclusive to BBBY for 30 days</v>
          </cell>
          <cell r="AK4" t="str">
            <v>Flat+ fitted+ 2 pillowcases</v>
          </cell>
          <cell r="AL4" t="str">
            <v>Fill from England</v>
          </cell>
          <cell r="AM4" t="str">
            <v>150 thread count</v>
          </cell>
          <cell r="AN4" t="str">
            <v>100% Aegean Cotton</v>
          </cell>
          <cell r="BF4" t="str">
            <v>Pending (Cannot be Sold in) (P)</v>
          </cell>
          <cell r="BH4" t="str">
            <v>Insufficient vendor identity labeling-Textiles (3)</v>
          </cell>
        </row>
        <row r="5">
          <cell r="B5" t="str">
            <v>PAIR  qty=2 (PR)</v>
          </cell>
          <cell r="D5" t="str">
            <v>PAIR  qty=2 (PR)</v>
          </cell>
          <cell r="F5">
            <v>65</v>
          </cell>
          <cell r="L5" t="str">
            <v>Mildew Resistant ( 889)</v>
          </cell>
          <cell r="R5" t="str">
            <v>Algeria (DZA)</v>
          </cell>
          <cell r="T5" t="str">
            <v>No Identity Indicated ( 728)</v>
          </cell>
          <cell r="V5" t="str">
            <v>English  French  Spanish ( 733)</v>
          </cell>
          <cell r="X5" t="str">
            <v>English (non-permanent label) ( 741)</v>
          </cell>
          <cell r="Z5" t="str">
            <v>EnglishImperial Only - Info on Item Only ( 879)</v>
          </cell>
          <cell r="AB5" t="str">
            <v>No Source unknown ( 778)</v>
          </cell>
          <cell r="AD5" t="str">
            <v>Manitoba ( 769)</v>
          </cell>
          <cell r="AG5" t="str">
            <v>Fits mattresses up to 10" deep</v>
          </cell>
          <cell r="AH5" t="str">
            <v>CUL</v>
          </cell>
          <cell r="AI5" t="str">
            <v>Hand wash only</v>
          </cell>
          <cell r="AJ5" t="str">
            <v>Exclusive to BBBY for 60 days</v>
          </cell>
          <cell r="AK5" t="str">
            <v>Flat+ fitted+ 1 pillowcase</v>
          </cell>
          <cell r="AL5" t="str">
            <v>Imported</v>
          </cell>
          <cell r="AM5" t="str">
            <v>160 thread count</v>
          </cell>
          <cell r="AN5" t="str">
            <v>100% Aegean Cotton Loops</v>
          </cell>
          <cell r="BH5" t="str">
            <v>Insufficient declaration fabric contents-Textiles (4)</v>
          </cell>
        </row>
        <row r="6">
          <cell r="B6" t="str">
            <v>SET  qty=1 (SET)</v>
          </cell>
          <cell r="D6" t="str">
            <v>SET  qty=1 (SET)</v>
          </cell>
          <cell r="F6">
            <v>70</v>
          </cell>
          <cell r="L6" t="str">
            <v>Germ Resistant ( 890)</v>
          </cell>
          <cell r="R6" t="str">
            <v>American Samoa (ASM)</v>
          </cell>
          <cell r="T6" t="str">
            <v>Name &amp; Address - Non perm label ( 729)</v>
          </cell>
          <cell r="V6" t="str">
            <v>English  French ( 734)</v>
          </cell>
          <cell r="X6" t="str">
            <v>Inactive ( 742)</v>
          </cell>
          <cell r="Z6" t="str">
            <v>Metric Only - Info on Item Only ( 880)</v>
          </cell>
          <cell r="AD6" t="str">
            <v>STUFFED NO REGISTRATION ( 789)</v>
          </cell>
          <cell r="AG6" t="str">
            <v>Fits mattresses up to 11" deep</v>
          </cell>
          <cell r="AH6" t="str">
            <v>ETL listed</v>
          </cell>
          <cell r="AI6" t="str">
            <v>Hand washable fabric</v>
          </cell>
          <cell r="AJ6" t="str">
            <v>Exclusive to BBBY for 90 days</v>
          </cell>
          <cell r="AL6" t="str">
            <v>Made in Canada</v>
          </cell>
          <cell r="AM6" t="str">
            <v>170 thread count</v>
          </cell>
          <cell r="AN6" t="str">
            <v>100% Bamboo</v>
          </cell>
          <cell r="BH6" t="str">
            <v>No provincial "stuffed articles" registration (5)</v>
          </cell>
        </row>
        <row r="7">
          <cell r="B7" t="str">
            <v>TEN  qty=10 (TEN)</v>
          </cell>
          <cell r="D7" t="str">
            <v>TEN  qty=10 (TEN)</v>
          </cell>
          <cell r="F7">
            <v>77.5</v>
          </cell>
          <cell r="L7" t="str">
            <v>Dust Mite Resistant ( 891)</v>
          </cell>
          <cell r="R7" t="str">
            <v>Andorra (AND)</v>
          </cell>
          <cell r="T7" t="str">
            <v>Duplicate ( 795)</v>
          </cell>
          <cell r="V7" t="str">
            <v>English  Spanish ( 735)</v>
          </cell>
          <cell r="X7" t="str">
            <v>English permanent label ( 743)</v>
          </cell>
          <cell r="Z7" t="str">
            <v>Metric Only - Info on Package Only ( 881)</v>
          </cell>
          <cell r="AG7" t="str">
            <v>Fits mattresses up to 12" deep</v>
          </cell>
          <cell r="AH7" t="str">
            <v>Service mark - SM</v>
          </cell>
          <cell r="AI7" t="str">
            <v>Machine wash in commercial washer</v>
          </cell>
          <cell r="AJ7" t="str">
            <v>Exclusive to BBBY for 120 days</v>
          </cell>
          <cell r="AL7" t="str">
            <v>Made in China</v>
          </cell>
          <cell r="AM7" t="str">
            <v>180 thread count</v>
          </cell>
          <cell r="AN7" t="str">
            <v>100% Bamboo Cotton</v>
          </cell>
          <cell r="BH7" t="str">
            <v>Insufficient Chemicals labeling (6)</v>
          </cell>
        </row>
        <row r="8">
          <cell r="B8" t="str">
            <v>YARD  qty=1 (YD)</v>
          </cell>
          <cell r="D8" t="str">
            <v>YARD  qty=1 (YD)</v>
          </cell>
          <cell r="F8">
            <v>85</v>
          </cell>
          <cell r="L8" t="str">
            <v>Bed Bug Resistant ( 892)</v>
          </cell>
          <cell r="R8" t="str">
            <v>Angola (AGO)</v>
          </cell>
          <cell r="T8" t="str">
            <v>Name Only - Non Perm Label ( 796)</v>
          </cell>
          <cell r="V8" t="str">
            <v>English Only ( 736)</v>
          </cell>
          <cell r="X8" t="str">
            <v>EnglishFrench (permanent label) ( 744)</v>
          </cell>
          <cell r="Z8" t="str">
            <v>English &amp; Metric - Info on Item and Package ( 882)</v>
          </cell>
          <cell r="AG8" t="str">
            <v>Fits mattresses up to 13" deep</v>
          </cell>
          <cell r="AH8" t="str">
            <v>TM and UL listed</v>
          </cell>
          <cell r="AI8" t="str">
            <v>Machine washable seat cushion</v>
          </cell>
          <cell r="AJ8" t="str">
            <v>Exclusive to BBBY for 150 days</v>
          </cell>
          <cell r="AL8" t="str">
            <v>Made in Sweden</v>
          </cell>
          <cell r="AM8" t="str">
            <v>190 thread count</v>
          </cell>
          <cell r="AN8" t="str">
            <v>100% Certified Organic Cotton</v>
          </cell>
          <cell r="BH8" t="str">
            <v>Insufficient food/nutritional labeling (7)</v>
          </cell>
        </row>
        <row r="9">
          <cell r="B9" t="str">
            <v>CASE  qty=1 (CA)</v>
          </cell>
          <cell r="D9" t="str">
            <v>CASE  qty=1 (CA)</v>
          </cell>
          <cell r="F9">
            <v>92.5</v>
          </cell>
          <cell r="L9" t="str">
            <v>Virus Resistant ( 893)</v>
          </cell>
          <cell r="R9" t="str">
            <v>Anguilla (AIA)</v>
          </cell>
          <cell r="V9" t="str">
            <v>Unversal +Others ( 737)</v>
          </cell>
          <cell r="X9" t="str">
            <v>EnglishSpanish (permanent label) ( 745)</v>
          </cell>
          <cell r="Z9" t="str">
            <v>English &amp; Metric - Info on Item Only ( 883)</v>
          </cell>
          <cell r="AG9" t="str">
            <v>Fits mattresses up to 14" deep</v>
          </cell>
          <cell r="AH9" t="str">
            <v>TM &amp; copyright</v>
          </cell>
          <cell r="AI9" t="str">
            <v>Machine wash and dry</v>
          </cell>
          <cell r="AJ9" t="str">
            <v>Exclusive to BBBY for 180 days</v>
          </cell>
          <cell r="AL9" t="str">
            <v>Made in the USA</v>
          </cell>
          <cell r="AM9" t="str">
            <v>200 thread count</v>
          </cell>
          <cell r="AN9" t="str">
            <v>100% Cotton</v>
          </cell>
          <cell r="BH9" t="str">
            <v>Lack of electrical testing certification (8)</v>
          </cell>
        </row>
        <row r="10">
          <cell r="B10" t="str">
            <v>SET OF 2  qty=2 (S/2)</v>
          </cell>
          <cell r="D10" t="str">
            <v>SET OF 2  qty=2 (S/2)</v>
          </cell>
          <cell r="F10">
            <v>100</v>
          </cell>
          <cell r="L10" t="str">
            <v>Antimicrobial ( 894)</v>
          </cell>
          <cell r="R10" t="str">
            <v>Antarctica (ATA)</v>
          </cell>
          <cell r="X10" t="str">
            <v>EnglishFrench (non-permanent label) ( 746)</v>
          </cell>
          <cell r="Z10" t="str">
            <v>English &amp; Metric - Info on Package Only ( 884)</v>
          </cell>
          <cell r="AG10" t="str">
            <v>Fits mattresses up to 15" deep</v>
          </cell>
          <cell r="AH10" t="str">
            <v>TM &amp; Vendor registered trademark &amp; UL listed</v>
          </cell>
          <cell r="AI10" t="str">
            <v>Machine wash/line dry</v>
          </cell>
          <cell r="AL10" t="str">
            <v>Made in the USA of imported materials</v>
          </cell>
          <cell r="AM10" t="str">
            <v>210 thread count</v>
          </cell>
          <cell r="AN10" t="str">
            <v>100% Cotton percale</v>
          </cell>
          <cell r="BH10" t="str">
            <v>Insufficient product identity on package (9)</v>
          </cell>
        </row>
        <row r="11">
          <cell r="B11" t="str">
            <v>SET OF 3  qty=3 (S/3)</v>
          </cell>
          <cell r="D11" t="str">
            <v>SET OF 3  qty=3 (S/3)</v>
          </cell>
          <cell r="F11">
            <v>110</v>
          </cell>
          <cell r="R11" t="str">
            <v>Antigua And Barbuda (ATG)</v>
          </cell>
          <cell r="X11" t="str">
            <v>EnglishSpanish (non-permanent label) ( 747)</v>
          </cell>
          <cell r="Z11" t="str">
            <v>Metric Only - Info on Item and Package ( 885)</v>
          </cell>
          <cell r="AG11" t="str">
            <v>Fits mattresses up to 16" deep</v>
          </cell>
          <cell r="AH11" t="str">
            <v>TM &amp; Vendor registered trademark</v>
          </cell>
          <cell r="AI11" t="str">
            <v>Machine wash, cold water</v>
          </cell>
          <cell r="AL11" t="str">
            <v>Made in India</v>
          </cell>
          <cell r="AM11" t="str">
            <v>220 thread count</v>
          </cell>
          <cell r="AN11" t="str">
            <v>100% Cotton sateen</v>
          </cell>
          <cell r="BH11" t="str">
            <v>Insufficient declaration of quantity (10)</v>
          </cell>
        </row>
        <row r="12">
          <cell r="B12" t="str">
            <v>SET OF 4  qty=4 (S/4)</v>
          </cell>
          <cell r="D12" t="str">
            <v>SET OF 4  qty=4 (S/4)</v>
          </cell>
          <cell r="F12">
            <v>125</v>
          </cell>
          <cell r="R12" t="str">
            <v>Argentina (ARG)</v>
          </cell>
          <cell r="X12" t="str">
            <v>EnglishFrenchSpanish (permanent label) ( 748)</v>
          </cell>
          <cell r="AG12" t="str">
            <v>Fits mattresses up to 17" deep</v>
          </cell>
          <cell r="AH12" t="str">
            <v>TM</v>
          </cell>
          <cell r="AI12" t="str">
            <v>Commercial washing machine</v>
          </cell>
          <cell r="AL12" t="str">
            <v>Made in Ireland</v>
          </cell>
          <cell r="AM12" t="str">
            <v>230 thread count</v>
          </cell>
          <cell r="AN12" t="str">
            <v>100% Dupioni Silk</v>
          </cell>
          <cell r="BH12" t="str">
            <v>Lack of metric measurements (11)</v>
          </cell>
        </row>
        <row r="13">
          <cell r="B13" t="str">
            <v>SET OF 6  qty=6 (S/6)</v>
          </cell>
          <cell r="D13" t="str">
            <v>SET OF 6  qty=6 (S/6)</v>
          </cell>
          <cell r="F13">
            <v>150</v>
          </cell>
          <cell r="R13" t="str">
            <v>Armenia (ARM)</v>
          </cell>
          <cell r="AG13" t="str">
            <v>Fits mattresses up to 18" deep</v>
          </cell>
          <cell r="AH13" t="str">
            <v>TUV</v>
          </cell>
          <cell r="AI13" t="str">
            <v>Machine wash, dry cleaning recommended</v>
          </cell>
          <cell r="AL13" t="str">
            <v>Made in Poland</v>
          </cell>
          <cell r="AM13" t="str">
            <v>240 thread count</v>
          </cell>
          <cell r="AN13" t="str">
            <v>100% Egyptian cotton</v>
          </cell>
          <cell r="BH13" t="str">
            <v>Insufficient vendor identity -Non-Textile (12)</v>
          </cell>
        </row>
        <row r="14">
          <cell r="B14" t="str">
            <v>4 PIECES  qty=4 (4)</v>
          </cell>
          <cell r="D14" t="str">
            <v>4 PIECES  qty=4 (4)</v>
          </cell>
          <cell r="F14">
            <v>175</v>
          </cell>
          <cell r="R14" t="str">
            <v>Aruba (ABW)</v>
          </cell>
          <cell r="AG14" t="str">
            <v>Fits mattresses up to 19" deep</v>
          </cell>
          <cell r="AH14" t="str">
            <v>UL listed</v>
          </cell>
          <cell r="AI14" t="str">
            <v>Removable, hand washable fabric</v>
          </cell>
          <cell r="AL14" t="str">
            <v>Made in Spain</v>
          </cell>
          <cell r="AM14" t="str">
            <v>250 thread count</v>
          </cell>
          <cell r="AN14" t="str">
            <v>100% Egyptian cotton percale</v>
          </cell>
        </row>
        <row r="15">
          <cell r="B15" t="str">
            <v>5 PIECES  qty=5 (5)</v>
          </cell>
          <cell r="D15" t="str">
            <v>5 PIECES  qty=5 (5)</v>
          </cell>
          <cell r="F15">
            <v>200</v>
          </cell>
          <cell r="R15" t="str">
            <v>Australia (AUS)</v>
          </cell>
          <cell r="AG15" t="str">
            <v>Fits mattresses up to 20" deep</v>
          </cell>
          <cell r="AH15" t="str">
            <v>Vendor registered trademark &amp; copyright</v>
          </cell>
          <cell r="AI15" t="str">
            <v>Removable, washable seat cushion</v>
          </cell>
          <cell r="AL15" t="str">
            <v>Made in Thailand</v>
          </cell>
          <cell r="AM15" t="str">
            <v>260 thread count</v>
          </cell>
          <cell r="AN15" t="str">
            <v>100% Egyptian Cotton Loops</v>
          </cell>
        </row>
        <row r="16">
          <cell r="B16" t="str">
            <v>6 PIECES  qty=6 (6)</v>
          </cell>
          <cell r="D16" t="str">
            <v>6 PIECES  qty=6 (6)</v>
          </cell>
          <cell r="F16">
            <v>250</v>
          </cell>
          <cell r="R16" t="str">
            <v>Austria (AUT)</v>
          </cell>
          <cell r="AG16" t="str">
            <v>Fits mattresses up to 21" deep</v>
          </cell>
          <cell r="AH16" t="str">
            <v>Vendor registered trademark &amp; UL listed</v>
          </cell>
          <cell r="AI16" t="str">
            <v>Soil and Stain resistant</v>
          </cell>
          <cell r="AL16" t="str">
            <v>Made in Italy</v>
          </cell>
          <cell r="AM16" t="str">
            <v>270 thread count</v>
          </cell>
          <cell r="AN16" t="str">
            <v>100% Linen</v>
          </cell>
        </row>
        <row r="17">
          <cell r="B17" t="str">
            <v>7 PIECES  qty=7 (7)</v>
          </cell>
          <cell r="D17" t="str">
            <v>7 PIECES  qty=7 (7)</v>
          </cell>
          <cell r="F17">
            <v>300</v>
          </cell>
          <cell r="R17" t="str">
            <v>Azerbaijan (AZE)</v>
          </cell>
          <cell r="AG17" t="str">
            <v>Fits mattresses up to 22" deep</v>
          </cell>
          <cell r="AH17" t="str">
            <v>Vendor registered trademark</v>
          </cell>
          <cell r="AI17" t="str">
            <v>Spot clean only</v>
          </cell>
          <cell r="AL17" t="str">
            <v>Made in Germany</v>
          </cell>
          <cell r="AM17" t="str">
            <v>280 thread count</v>
          </cell>
          <cell r="AN17" t="str">
            <v>100% Modal</v>
          </cell>
        </row>
        <row r="18">
          <cell r="B18" t="str">
            <v>8 PIECES  qty=8 (8)</v>
          </cell>
          <cell r="D18" t="str">
            <v>8 PIECES  qty=8 (8)</v>
          </cell>
          <cell r="F18">
            <v>400</v>
          </cell>
          <cell r="R18" t="str">
            <v>Bahamas (BHS)</v>
          </cell>
          <cell r="AG18" t="str">
            <v>Fits mattresses up to 23" deep</v>
          </cell>
          <cell r="AI18" t="str">
            <v>Spot clean/dry clean</v>
          </cell>
          <cell r="AL18" t="str">
            <v>Made in Turkey</v>
          </cell>
          <cell r="AM18" t="str">
            <v>290 thread count</v>
          </cell>
          <cell r="AN18" t="str">
            <v>100% Nylon</v>
          </cell>
        </row>
        <row r="19">
          <cell r="B19" t="str">
            <v>9 PIECES  qty=9 (9)</v>
          </cell>
          <cell r="D19" t="str">
            <v>9 PIECES  qty=9 (9)</v>
          </cell>
          <cell r="F19">
            <v>500</v>
          </cell>
          <cell r="R19" t="str">
            <v>Bahrain (BHR)</v>
          </cell>
          <cell r="AG19" t="str">
            <v>Fits mattresses up to 24" deep</v>
          </cell>
          <cell r="AI19" t="str">
            <v>Stain resistant</v>
          </cell>
          <cell r="AL19" t="str">
            <v>Made in Latvia</v>
          </cell>
          <cell r="AM19" t="str">
            <v>300 thread count</v>
          </cell>
          <cell r="AN19" t="str">
            <v>100% Organic cotton</v>
          </cell>
        </row>
        <row r="20">
          <cell r="B20" t="str">
            <v>11 PIECES  qty=11 (11)</v>
          </cell>
          <cell r="D20" t="str">
            <v>11 PIECES  qty=11 (11)</v>
          </cell>
          <cell r="R20" t="str">
            <v>Bangladesh (BGD)</v>
          </cell>
          <cell r="AG20" t="str">
            <v>Fits mattresses up to 25" deep</v>
          </cell>
          <cell r="AI20" t="str">
            <v>Machine washable seat pad</v>
          </cell>
          <cell r="AL20" t="str">
            <v>Made in Turkey and China</v>
          </cell>
          <cell r="AM20" t="str">
            <v>310 thread count</v>
          </cell>
          <cell r="AN20" t="str">
            <v>100% Pima cotton</v>
          </cell>
        </row>
        <row r="21">
          <cell r="B21" t="str">
            <v>14 PIECES  qty=14 (14)</v>
          </cell>
          <cell r="D21" t="str">
            <v>14 PIECES  qty=14 (14)</v>
          </cell>
          <cell r="R21" t="str">
            <v>Barbados (BRB)</v>
          </cell>
          <cell r="AG21" t="str">
            <v>Fits mattresses up to 26" deep</v>
          </cell>
          <cell r="AI21" t="str">
            <v>Washable seat pad (not incl)</v>
          </cell>
          <cell r="AM21" t="str">
            <v>320 thread count</v>
          </cell>
          <cell r="AN21" t="str">
            <v>100% Pima Cotton Loops</v>
          </cell>
        </row>
        <row r="22">
          <cell r="B22" t="str">
            <v>15 PIECES  qty=15 (15)</v>
          </cell>
          <cell r="D22" t="str">
            <v>15 PIECES  qty=15 (15)</v>
          </cell>
          <cell r="R22" t="str">
            <v>Belarus (BLR)</v>
          </cell>
          <cell r="AG22" t="str">
            <v>F/Q/K fits up to 15"+ T fits up to 13"</v>
          </cell>
          <cell r="AM22" t="str">
            <v>330 thread count</v>
          </cell>
          <cell r="AN22" t="str">
            <v>100% Polyester</v>
          </cell>
        </row>
        <row r="23">
          <cell r="B23" t="str">
            <v>16 PIECES  qty=16 (16)</v>
          </cell>
          <cell r="D23" t="str">
            <v>16 PIECES  qty=16 (16)</v>
          </cell>
          <cell r="R23" t="str">
            <v>Belgium (BEL)</v>
          </cell>
          <cell r="AG23" t="str">
            <v>F/Q/K fits up to 17"+ T fits up to 15"</v>
          </cell>
          <cell r="AM23" t="str">
            <v>340 thread count</v>
          </cell>
          <cell r="AN23" t="str">
            <v>100% Pure Brazil Cotton</v>
          </cell>
        </row>
        <row r="24">
          <cell r="B24" t="str">
            <v>17 PIECES  qty=17 (17)</v>
          </cell>
          <cell r="D24" t="str">
            <v>17 PIECES  qty=17 (17)</v>
          </cell>
          <cell r="R24" t="str">
            <v>Belize (BLZ)</v>
          </cell>
          <cell r="AG24" t="str">
            <v>F/Q/K fits up to 18"+ T fits up to 15"</v>
          </cell>
          <cell r="AM24" t="str">
            <v>350 thread count</v>
          </cell>
          <cell r="AN24" t="str">
            <v>100% Rayon</v>
          </cell>
        </row>
        <row r="25">
          <cell r="B25" t="str">
            <v>18 PIECES  qty=18 (18)</v>
          </cell>
          <cell r="D25" t="str">
            <v>18 PIECES  qty=18 (18)</v>
          </cell>
          <cell r="R25" t="str">
            <v>Benin (BEN)</v>
          </cell>
          <cell r="AG25" t="str">
            <v>F/Q/K fits up to 20"+ T fits up to 18"</v>
          </cell>
          <cell r="AM25" t="str">
            <v>360 thread count</v>
          </cell>
          <cell r="AN25" t="str">
            <v>100% Silk</v>
          </cell>
        </row>
        <row r="26">
          <cell r="B26" t="str">
            <v>19 PIECES  qty=19 (19)</v>
          </cell>
          <cell r="D26" t="str">
            <v>19 PIECES  qty=19 (19)</v>
          </cell>
          <cell r="R26" t="str">
            <v>Bermuda (BMU)</v>
          </cell>
          <cell r="AM26" t="str">
            <v>370 thread count</v>
          </cell>
          <cell r="AN26" t="str">
            <v>100% Standard Cotton</v>
          </cell>
        </row>
        <row r="27">
          <cell r="B27" t="str">
            <v>20 PIECES  qty=20 (20)</v>
          </cell>
          <cell r="D27" t="str">
            <v>20 PIECES  qty=20 (20)</v>
          </cell>
          <cell r="R27" t="str">
            <v>Bhutan (BTN)</v>
          </cell>
          <cell r="AM27" t="str">
            <v>380 thread count</v>
          </cell>
          <cell r="AN27" t="str">
            <v>100% Supima Cotton</v>
          </cell>
        </row>
        <row r="28">
          <cell r="B28" t="str">
            <v>24 PC ASST  qty=24 (24)</v>
          </cell>
          <cell r="D28" t="str">
            <v>24 PC ASST  qty=24 (24)</v>
          </cell>
          <cell r="R28" t="str">
            <v>Bolivia (BOL)</v>
          </cell>
          <cell r="AM28" t="str">
            <v>385 thread count</v>
          </cell>
          <cell r="AN28" t="str">
            <v>100% Supima Cotton Loops</v>
          </cell>
        </row>
        <row r="29">
          <cell r="B29" t="str">
            <v>25 PIECES  qty=25 (25)</v>
          </cell>
          <cell r="D29" t="str">
            <v>25 PIECES  qty=25 (25)</v>
          </cell>
          <cell r="R29" t="str">
            <v>Bosnia And Herzegovina (BIH)</v>
          </cell>
          <cell r="AM29" t="str">
            <v>390 thread count</v>
          </cell>
          <cell r="AN29" t="str">
            <v>100% Tencel</v>
          </cell>
        </row>
        <row r="30">
          <cell r="B30" t="str">
            <v>26 PIECES  qty=26 (26)</v>
          </cell>
          <cell r="D30" t="str">
            <v>26  PIECES  qty=26 (26)</v>
          </cell>
          <cell r="R30" t="str">
            <v>Botswana (BWA)</v>
          </cell>
          <cell r="AM30" t="str">
            <v>400 thread count</v>
          </cell>
          <cell r="AN30" t="str">
            <v>100% Turkish Cotton</v>
          </cell>
        </row>
        <row r="31">
          <cell r="B31" t="str">
            <v>28 PIECES  qty=28 (28)</v>
          </cell>
          <cell r="D31" t="str">
            <v>28  PIECES  qty=28 (28)</v>
          </cell>
          <cell r="R31" t="str">
            <v>Bouvet Island (BVT)</v>
          </cell>
          <cell r="AM31" t="str">
            <v>410 thread count</v>
          </cell>
          <cell r="AN31" t="str">
            <v>100% Turkish Cotton Loops</v>
          </cell>
        </row>
        <row r="32">
          <cell r="B32" t="str">
            <v>30 PIECES  qty=30 (30)</v>
          </cell>
          <cell r="D32" t="str">
            <v>30 PIECES  qty=30 (30)</v>
          </cell>
          <cell r="R32" t="str">
            <v>Brazil (BRA)</v>
          </cell>
          <cell r="AM32" t="str">
            <v>420 thread count</v>
          </cell>
          <cell r="AN32" t="str">
            <v>100% Viscose</v>
          </cell>
        </row>
        <row r="33">
          <cell r="B33" t="str">
            <v>32 PIECES  qty=32 (32)</v>
          </cell>
          <cell r="D33" t="str">
            <v>32 PIECES  qty=32 (32)</v>
          </cell>
          <cell r="R33" t="str">
            <v>British Indian Ocean Terr (IOT)</v>
          </cell>
          <cell r="AM33" t="str">
            <v>430 thread count</v>
          </cell>
          <cell r="AN33" t="str">
            <v>100% Woven cotton</v>
          </cell>
        </row>
        <row r="34">
          <cell r="B34" t="str">
            <v>33 PIECES  qty=33 (33)</v>
          </cell>
          <cell r="D34" t="str">
            <v>33 PIECES  qty=33 (33)</v>
          </cell>
          <cell r="R34" t="str">
            <v>Brunei Darussalam (BRN)</v>
          </cell>
          <cell r="AM34" t="str">
            <v>440 thread count</v>
          </cell>
          <cell r="AN34" t="str">
            <v>50% Cotton/50% Polyester</v>
          </cell>
        </row>
        <row r="35">
          <cell r="B35" t="str">
            <v>36 PIECES  qty=36 (36)</v>
          </cell>
          <cell r="D35" t="str">
            <v>36 PIECES  qty=36 (36)</v>
          </cell>
          <cell r="R35" t="str">
            <v>Bulgaria (BGR)</v>
          </cell>
          <cell r="AM35" t="str">
            <v>450 thread count</v>
          </cell>
          <cell r="AN35" t="str">
            <v>55% Cotton/45% Polyester</v>
          </cell>
        </row>
        <row r="36">
          <cell r="B36" t="str">
            <v>45 PIECES  qty=45 (45)</v>
          </cell>
          <cell r="D36" t="str">
            <v>48 PCS  qty=48 (48)</v>
          </cell>
          <cell r="R36" t="str">
            <v>Burkina Faso (BFA)</v>
          </cell>
          <cell r="AM36" t="str">
            <v>460 thread count</v>
          </cell>
          <cell r="AN36" t="str">
            <v>55% Linen/45% Cotton</v>
          </cell>
        </row>
        <row r="37">
          <cell r="B37" t="str">
            <v>48 PCS  qty=48 (48)</v>
          </cell>
          <cell r="D37" t="str">
            <v>50 PIECES  qty=50 (50)</v>
          </cell>
          <cell r="R37" t="str">
            <v>Burundi (BDI)</v>
          </cell>
          <cell r="AM37" t="str">
            <v>470 thread count</v>
          </cell>
          <cell r="AN37" t="str">
            <v>60% Cotton/40% Bamboo</v>
          </cell>
        </row>
        <row r="38">
          <cell r="B38" t="str">
            <v>50 PIECES  qty=50 (50)</v>
          </cell>
          <cell r="D38" t="str">
            <v>52 PIECES  qty=52 (52)</v>
          </cell>
          <cell r="R38" t="str">
            <v>Cambodia (KHM)</v>
          </cell>
          <cell r="AM38" t="str">
            <v>480 thread count</v>
          </cell>
          <cell r="AN38" t="str">
            <v>60% Cotton/40% Modal</v>
          </cell>
        </row>
        <row r="39">
          <cell r="B39" t="str">
            <v>52 PIECES  qty=52 (52)</v>
          </cell>
          <cell r="D39" t="str">
            <v>54  qty=54 (54)</v>
          </cell>
          <cell r="R39" t="str">
            <v>Cameroon (CMR)</v>
          </cell>
          <cell r="AM39" t="str">
            <v>490 thread count</v>
          </cell>
          <cell r="AN39" t="str">
            <v>60% Cotton/40% Polyester</v>
          </cell>
        </row>
        <row r="40">
          <cell r="B40" t="str">
            <v>54  qty=54 (54)</v>
          </cell>
          <cell r="D40" t="str">
            <v>56 PIECES  qty=56 (56)</v>
          </cell>
          <cell r="R40" t="str">
            <v>Canada (CAN)</v>
          </cell>
          <cell r="AM40" t="str">
            <v>500 thread count</v>
          </cell>
          <cell r="AN40" t="str">
            <v>60% Polyester/40% Cotton</v>
          </cell>
        </row>
        <row r="41">
          <cell r="B41" t="str">
            <v>56 PIECES  qty=56 (56)</v>
          </cell>
          <cell r="D41" t="str">
            <v>60 PIECES  qty=60 (60)</v>
          </cell>
          <cell r="R41" t="str">
            <v>Cape Verde (CPV)</v>
          </cell>
          <cell r="AM41" t="str">
            <v>510 thread count</v>
          </cell>
          <cell r="AN41" t="str">
            <v>65% cotton/35% modal</v>
          </cell>
        </row>
        <row r="42">
          <cell r="B42" t="str">
            <v>60 PIECES  qty=60 (60)</v>
          </cell>
          <cell r="D42" t="str">
            <v>64 PIECES  qty=64 (64)</v>
          </cell>
          <cell r="R42" t="str">
            <v>Cayman Islands (CYM)</v>
          </cell>
          <cell r="AM42" t="str">
            <v>520 thread count</v>
          </cell>
          <cell r="AN42" t="str">
            <v>65% Cotton/35% Polyester</v>
          </cell>
        </row>
        <row r="43">
          <cell r="B43" t="str">
            <v>64 PIECES  qty=64 (64)</v>
          </cell>
          <cell r="D43" t="str">
            <v>72 PC ASST  qty=72 (72)</v>
          </cell>
          <cell r="R43" t="str">
            <v>Central African Republic (CAF)</v>
          </cell>
          <cell r="AM43" t="str">
            <v>530 thread count</v>
          </cell>
          <cell r="AN43" t="str">
            <v>65% Polyester/35% Cotton</v>
          </cell>
        </row>
        <row r="44">
          <cell r="B44" t="str">
            <v>72 PC ASST  qty=72 (72)</v>
          </cell>
          <cell r="D44" t="str">
            <v>78 PIECES  qty=78 (78)</v>
          </cell>
          <cell r="R44" t="str">
            <v>Chad (TCD)</v>
          </cell>
          <cell r="AM44" t="str">
            <v>540 thread count</v>
          </cell>
          <cell r="AN44" t="str">
            <v>70% Cotton/30% Bamboo</v>
          </cell>
        </row>
        <row r="45">
          <cell r="B45" t="str">
            <v>78 PIECES  qty=78 (78)</v>
          </cell>
          <cell r="D45" t="str">
            <v>79 PIECES  qty=79 (79)</v>
          </cell>
          <cell r="R45" t="str">
            <v>Chile (CHL)</v>
          </cell>
          <cell r="AM45" t="str">
            <v>550 thread count</v>
          </cell>
          <cell r="AN45" t="str">
            <v>70% Cotton/30% Polyester</v>
          </cell>
        </row>
        <row r="46">
          <cell r="B46" t="str">
            <v>79 PIECES  qty=79 (79)</v>
          </cell>
          <cell r="D46" t="str">
            <v>84PC  qty=84 (84)</v>
          </cell>
          <cell r="R46" t="str">
            <v>China (CHN)</v>
          </cell>
          <cell r="AM46" t="str">
            <v>560 thread count</v>
          </cell>
          <cell r="AN46" t="str">
            <v>75% Cotton/25% Polyester</v>
          </cell>
        </row>
        <row r="47">
          <cell r="B47" t="str">
            <v>80 PIECES  qty=80 (80)</v>
          </cell>
          <cell r="D47" t="str">
            <v>88 PIECES  qty=88 (88)</v>
          </cell>
          <cell r="R47" t="str">
            <v>Christmas Island (CXR)</v>
          </cell>
          <cell r="AM47" t="str">
            <v>570 thread count</v>
          </cell>
          <cell r="AN47" t="str">
            <v>75% Polyester/25% Rayon</v>
          </cell>
        </row>
        <row r="48">
          <cell r="B48" t="str">
            <v>84 PC  qty=84 (84)</v>
          </cell>
          <cell r="D48" t="str">
            <v>96 PC ASST  qty=96 (96)</v>
          </cell>
          <cell r="R48" t="str">
            <v>Cocos (Keeling) Islands (CCK)</v>
          </cell>
          <cell r="AM48" t="str">
            <v>580 thread count</v>
          </cell>
          <cell r="AN48" t="str">
            <v>75% Silk/25% Polyester</v>
          </cell>
        </row>
        <row r="49">
          <cell r="B49" t="str">
            <v>88 PIECES  qty=88 (88)</v>
          </cell>
          <cell r="D49" t="str">
            <v>HUNDRED  qty=100 (100)</v>
          </cell>
          <cell r="R49" t="str">
            <v>Colombia (COL)</v>
          </cell>
          <cell r="AM49" t="str">
            <v>590 thread count</v>
          </cell>
          <cell r="AN49" t="str">
            <v>70% Silk/30% Polyester</v>
          </cell>
        </row>
        <row r="50">
          <cell r="B50" t="str">
            <v>96 PC ASST  qty=96 (96)</v>
          </cell>
          <cell r="D50" t="str">
            <v>120 PIECES  qty=120 (120)</v>
          </cell>
          <cell r="R50" t="str">
            <v>Comoros (COM)</v>
          </cell>
          <cell r="AM50" t="str">
            <v>600 thread count</v>
          </cell>
          <cell r="AN50" t="str">
            <v>65% Silk/35% Polyester</v>
          </cell>
        </row>
        <row r="51">
          <cell r="B51" t="str">
            <v>HUNDRED  qty=100 (100)</v>
          </cell>
          <cell r="D51" t="str">
            <v>192 PCS  qty=192 (192)</v>
          </cell>
          <cell r="R51" t="str">
            <v>Congo (COG)</v>
          </cell>
          <cell r="AM51" t="str">
            <v>610 thread count</v>
          </cell>
          <cell r="AN51" t="str">
            <v>80% Cotton/20% Polyester</v>
          </cell>
        </row>
        <row r="52">
          <cell r="B52" t="str">
            <v>120 PIECES  qty=120 (120)</v>
          </cell>
          <cell r="D52" t="str">
            <v>204 PC ASST  qty=204 (204)</v>
          </cell>
          <cell r="R52" t="str">
            <v>Congo, The Democratic Rep (COD)</v>
          </cell>
          <cell r="AM52" t="str">
            <v>620 thread count</v>
          </cell>
          <cell r="AN52" t="str">
            <v>80% Polyester/20% Nylon</v>
          </cell>
        </row>
        <row r="53">
          <cell r="B53" t="str">
            <v>192 PCS  qty=192 (192)</v>
          </cell>
          <cell r="D53" t="str">
            <v>504PC  qty=504 (504)</v>
          </cell>
          <cell r="R53" t="str">
            <v>Cook Islands (COK)</v>
          </cell>
          <cell r="AM53" t="str">
            <v>630 thread count</v>
          </cell>
          <cell r="AN53" t="str">
            <v>85% Cotton/15% Polyester</v>
          </cell>
        </row>
        <row r="54">
          <cell r="B54" t="str">
            <v>204 PC ASST  qty=204 (204)</v>
          </cell>
          <cell r="R54" t="str">
            <v>Costa Rica (CRI)</v>
          </cell>
          <cell r="AM54" t="str">
            <v>640 thread count</v>
          </cell>
          <cell r="AN54" t="str">
            <v>85% Polyester/15% Nylon</v>
          </cell>
        </row>
        <row r="55">
          <cell r="B55" t="str">
            <v>504 PC  qty=504 (504)</v>
          </cell>
          <cell r="R55" t="str">
            <v>Cote D'ivoire (CIV)</v>
          </cell>
          <cell r="AM55" t="str">
            <v>650 thread count</v>
          </cell>
          <cell r="AN55" t="str">
            <v>85% Rayon/15% Polyester</v>
          </cell>
        </row>
        <row r="56">
          <cell r="R56" t="str">
            <v>Croatia (HRV)</v>
          </cell>
          <cell r="AM56" t="str">
            <v>660 thread count</v>
          </cell>
          <cell r="AN56" t="str">
            <v>90% Cotton/10% Polyester</v>
          </cell>
        </row>
        <row r="57">
          <cell r="R57" t="str">
            <v>Cuba (CUB)</v>
          </cell>
          <cell r="AM57" t="str">
            <v>670 thread count</v>
          </cell>
          <cell r="AN57" t="str">
            <v>90% Polyester/10% Nylon</v>
          </cell>
        </row>
        <row r="58">
          <cell r="R58" t="str">
            <v>Cyprus (CYP)</v>
          </cell>
          <cell r="AM58" t="str">
            <v>680 thread count</v>
          </cell>
          <cell r="AN58" t="str">
            <v>95% Cotton/5% Polyester</v>
          </cell>
        </row>
        <row r="59">
          <cell r="R59" t="str">
            <v>Czech Republic (CZE)</v>
          </cell>
          <cell r="AM59" t="str">
            <v>690 thread count</v>
          </cell>
          <cell r="AN59" t="str">
            <v>95% Viscose/15% Nylon</v>
          </cell>
        </row>
        <row r="60">
          <cell r="R60" t="str">
            <v>Denmark (DNK)</v>
          </cell>
          <cell r="AM60" t="str">
            <v>700 thread count</v>
          </cell>
          <cell r="AN60" t="str">
            <v>Cotton/linen blend</v>
          </cell>
        </row>
        <row r="61">
          <cell r="R61" t="str">
            <v>Djibouti (DJI)</v>
          </cell>
          <cell r="AM61" t="str">
            <v>710 thread count</v>
          </cell>
          <cell r="AN61" t="str">
            <v>Cotton/poly blend</v>
          </cell>
        </row>
        <row r="62">
          <cell r="R62" t="str">
            <v>Dominica (DMA)</v>
          </cell>
          <cell r="AM62" t="str">
            <v>720 thread count</v>
          </cell>
          <cell r="AN62" t="str">
            <v>Cotton/rayon blend</v>
          </cell>
        </row>
        <row r="63">
          <cell r="R63" t="str">
            <v>Dominican Republic (DOM)</v>
          </cell>
          <cell r="AM63" t="str">
            <v>730 thread count</v>
          </cell>
          <cell r="AN63" t="str">
            <v>Flannel</v>
          </cell>
        </row>
        <row r="64">
          <cell r="R64" t="str">
            <v>Ecuador (ECU)</v>
          </cell>
          <cell r="AM64" t="str">
            <v>740 thread count</v>
          </cell>
          <cell r="AN64" t="str">
            <v>Fleece</v>
          </cell>
        </row>
        <row r="65">
          <cell r="R65" t="str">
            <v>Egypt (EGY)</v>
          </cell>
          <cell r="AM65" t="str">
            <v>750 thread count</v>
          </cell>
          <cell r="AN65" t="str">
            <v>Heavyweight Flannel</v>
          </cell>
        </row>
        <row r="66">
          <cell r="R66" t="str">
            <v>El Salvador (SLV)</v>
          </cell>
          <cell r="AM66" t="str">
            <v>760 thread count</v>
          </cell>
          <cell r="AN66" t="str">
            <v>Linen</v>
          </cell>
        </row>
        <row r="67">
          <cell r="R67" t="str">
            <v>Equatorial Guinea (GNQ)</v>
          </cell>
          <cell r="AM67" t="str">
            <v>770 thread count</v>
          </cell>
          <cell r="AN67" t="str">
            <v>Linen/Cotton blend</v>
          </cell>
        </row>
        <row r="68">
          <cell r="R68" t="str">
            <v>Eritrea (ERI)</v>
          </cell>
          <cell r="AM68" t="str">
            <v>780 thread count</v>
          </cell>
          <cell r="AN68" t="str">
            <v>Micro fiber</v>
          </cell>
        </row>
        <row r="69">
          <cell r="R69" t="str">
            <v>Estonia (EST)</v>
          </cell>
          <cell r="AM69" t="str">
            <v>790 thread count</v>
          </cell>
          <cell r="AN69" t="str">
            <v>Micro fleece</v>
          </cell>
        </row>
        <row r="70">
          <cell r="R70" t="str">
            <v>Ethiopia (ETH)</v>
          </cell>
          <cell r="AM70" t="str">
            <v>800 thread count</v>
          </cell>
          <cell r="AN70" t="str">
            <v>Poly/Rayon blend</v>
          </cell>
        </row>
        <row r="71">
          <cell r="R71" t="str">
            <v>Falkland Islands (Malvina (FLK)</v>
          </cell>
          <cell r="AM71" t="str">
            <v>900 thread count</v>
          </cell>
          <cell r="AN71" t="str">
            <v>Silk Rich</v>
          </cell>
        </row>
        <row r="72">
          <cell r="R72" t="str">
            <v>Faroe Islands (FRO)</v>
          </cell>
          <cell r="AM72" t="str">
            <v>1000 thread count</v>
          </cell>
          <cell r="AN72" t="str">
            <v>Silk/Polyester blend</v>
          </cell>
        </row>
        <row r="73">
          <cell r="R73" t="str">
            <v>Fiji (FJI)</v>
          </cell>
          <cell r="AN73" t="str">
            <v>Wool</v>
          </cell>
        </row>
        <row r="74">
          <cell r="R74" t="str">
            <v>Finland (FIN)</v>
          </cell>
          <cell r="AN74" t="str">
            <v>Flexible 3D mesh</v>
          </cell>
        </row>
        <row r="75">
          <cell r="R75" t="str">
            <v>France (FRA)</v>
          </cell>
          <cell r="AN75" t="str">
            <v>Polyester/cotton fabric</v>
          </cell>
        </row>
        <row r="76">
          <cell r="R76" t="str">
            <v>French Guiana (GUF)</v>
          </cell>
          <cell r="AN76" t="str">
            <v>Breathable 3D mesh fabric</v>
          </cell>
        </row>
        <row r="77">
          <cell r="R77" t="str">
            <v>French Polynesia (PYF)</v>
          </cell>
          <cell r="AN77" t="str">
            <v>400 thread cotton lining/hood</v>
          </cell>
        </row>
        <row r="78">
          <cell r="R78" t="str">
            <v>French Southern Territori (ATF)</v>
          </cell>
          <cell r="AN78" t="str">
            <v>Organic cotton lining/hood</v>
          </cell>
        </row>
        <row r="79">
          <cell r="R79" t="str">
            <v>Gabon (GAB)</v>
          </cell>
          <cell r="AN79" t="str">
            <v>Made of soft sueded fabric</v>
          </cell>
        </row>
        <row r="80">
          <cell r="R80" t="str">
            <v>Gambia (GMB)</v>
          </cell>
          <cell r="AN80" t="str">
            <v>Damask cloth cover</v>
          </cell>
        </row>
        <row r="81">
          <cell r="R81" t="str">
            <v>Georgia (GEO)</v>
          </cell>
          <cell r="AN81" t="str">
            <v>Vinyl cover</v>
          </cell>
        </row>
        <row r="82">
          <cell r="R82" t="str">
            <v>Germany (DEU)</v>
          </cell>
          <cell r="AN82" t="str">
            <v>Nylon cover</v>
          </cell>
        </row>
        <row r="83">
          <cell r="R83" t="str">
            <v>Ghana (GHA)</v>
          </cell>
          <cell r="AN83" t="str">
            <v>Vinyl/damask sides</v>
          </cell>
        </row>
        <row r="84">
          <cell r="R84" t="str">
            <v>Gibraltar (GIB)</v>
          </cell>
          <cell r="AN84" t="str">
            <v>Organic cotton cover</v>
          </cell>
        </row>
        <row r="85">
          <cell r="R85" t="str">
            <v>Greece (GRC)</v>
          </cell>
        </row>
        <row r="86">
          <cell r="R86" t="str">
            <v>Greenland (GRL)</v>
          </cell>
        </row>
        <row r="87">
          <cell r="R87" t="str">
            <v>Grenada (GRD)</v>
          </cell>
        </row>
        <row r="88">
          <cell r="R88" t="str">
            <v>Guadeloupe (GLP)</v>
          </cell>
        </row>
        <row r="89">
          <cell r="R89" t="str">
            <v>Guam (GUM)</v>
          </cell>
        </row>
        <row r="90">
          <cell r="R90" t="str">
            <v>Guatemala (GTM)</v>
          </cell>
        </row>
        <row r="91">
          <cell r="R91" t="str">
            <v>Guernsey (GGY)</v>
          </cell>
        </row>
        <row r="92">
          <cell r="R92" t="str">
            <v>Guinea-Bissau (GNB)</v>
          </cell>
        </row>
        <row r="93">
          <cell r="R93" t="str">
            <v>Guinea (GIN)</v>
          </cell>
        </row>
        <row r="94">
          <cell r="R94" t="str">
            <v>Guyana (GUY)</v>
          </cell>
        </row>
        <row r="95">
          <cell r="R95" t="str">
            <v>Haiti (HTI)</v>
          </cell>
        </row>
        <row r="96">
          <cell r="R96" t="str">
            <v>Heard Island &amp; Mcdonald I (HMD)</v>
          </cell>
        </row>
        <row r="97">
          <cell r="R97" t="str">
            <v>Holy See (Vatican City St (VAT)</v>
          </cell>
        </row>
        <row r="98">
          <cell r="R98" t="str">
            <v>Honduras (HND)</v>
          </cell>
        </row>
        <row r="99">
          <cell r="R99" t="str">
            <v>Hong Kong (HKG)</v>
          </cell>
        </row>
        <row r="100">
          <cell r="R100" t="str">
            <v>Hungary (HUN)</v>
          </cell>
        </row>
        <row r="101">
          <cell r="R101" t="str">
            <v>Iceland (ISL)</v>
          </cell>
        </row>
        <row r="102">
          <cell r="R102" t="str">
            <v>India (IND)</v>
          </cell>
        </row>
        <row r="103">
          <cell r="R103" t="str">
            <v>Indonesia (IDN)</v>
          </cell>
        </row>
        <row r="104">
          <cell r="R104" t="str">
            <v>Iran, Islamic Republic Of (IRN)</v>
          </cell>
        </row>
        <row r="105">
          <cell r="R105" t="str">
            <v>Iraq (IRQ)</v>
          </cell>
        </row>
        <row r="106">
          <cell r="R106" t="str">
            <v>Ireland (IRL)</v>
          </cell>
        </row>
        <row r="107">
          <cell r="R107" t="str">
            <v>Isle Of Man (IMN)</v>
          </cell>
        </row>
        <row r="108">
          <cell r="R108" t="str">
            <v>Israel (ISR)</v>
          </cell>
        </row>
        <row r="109">
          <cell r="R109" t="str">
            <v>Italy (ITA)</v>
          </cell>
        </row>
        <row r="110">
          <cell r="R110" t="str">
            <v>Jamaica (JAM)</v>
          </cell>
        </row>
        <row r="111">
          <cell r="R111" t="str">
            <v>Japan (JPN)</v>
          </cell>
        </row>
        <row r="112">
          <cell r="R112" t="str">
            <v>Jersey (JEY)</v>
          </cell>
        </row>
        <row r="113">
          <cell r="R113" t="str">
            <v>Jordan (JOR)</v>
          </cell>
        </row>
        <row r="114">
          <cell r="R114" t="str">
            <v>Kazakhstan (KAZ)</v>
          </cell>
        </row>
        <row r="115">
          <cell r="R115" t="str">
            <v>Kenya (KEN)</v>
          </cell>
        </row>
        <row r="116">
          <cell r="R116" t="str">
            <v>Kiribati (KIR)</v>
          </cell>
        </row>
        <row r="117">
          <cell r="R117" t="str">
            <v>Korea, Democratic People' (PRK)</v>
          </cell>
        </row>
        <row r="118">
          <cell r="R118" t="str">
            <v>Korea, Republic Of (KOR)</v>
          </cell>
        </row>
        <row r="119">
          <cell r="R119" t="str">
            <v>Kuwait (KWT)</v>
          </cell>
        </row>
        <row r="120">
          <cell r="R120" t="str">
            <v>Kyrgyzstan (KGZ)</v>
          </cell>
        </row>
        <row r="121">
          <cell r="R121" t="str">
            <v>Lao People's Democratic R (LAO)</v>
          </cell>
        </row>
        <row r="122">
          <cell r="R122" t="str">
            <v>Latvia (LVA)</v>
          </cell>
        </row>
        <row r="123">
          <cell r="R123" t="str">
            <v>Lebanon (LBN)</v>
          </cell>
        </row>
        <row r="124">
          <cell r="R124" t="str">
            <v>Lesotho (LSO)</v>
          </cell>
        </row>
        <row r="125">
          <cell r="R125" t="str">
            <v>Liberia (LBR)</v>
          </cell>
        </row>
        <row r="126">
          <cell r="R126" t="str">
            <v>Libyan Arab Jamahiriya (LBY)</v>
          </cell>
        </row>
        <row r="127">
          <cell r="R127" t="str">
            <v>Liechtenstein (LIE)</v>
          </cell>
        </row>
        <row r="128">
          <cell r="R128" t="str">
            <v>Lithuania (LTU)</v>
          </cell>
        </row>
        <row r="129">
          <cell r="R129" t="str">
            <v>Luxembourg (LUX)</v>
          </cell>
        </row>
        <row r="130">
          <cell r="R130" t="str">
            <v>Macau (MAC)</v>
          </cell>
        </row>
        <row r="131">
          <cell r="R131" t="str">
            <v>Macedonia, The Former Yug (MKD)</v>
          </cell>
        </row>
        <row r="132">
          <cell r="R132" t="str">
            <v>Madagascar (MDG)</v>
          </cell>
        </row>
        <row r="133">
          <cell r="R133" t="str">
            <v>Malawi (MWI)</v>
          </cell>
        </row>
        <row r="134">
          <cell r="R134" t="str">
            <v>Malaysia (MYS)</v>
          </cell>
        </row>
        <row r="135">
          <cell r="R135" t="str">
            <v>Maldives (MDV)</v>
          </cell>
        </row>
        <row r="136">
          <cell r="R136" t="str">
            <v>Mali (MLI)</v>
          </cell>
        </row>
        <row r="137">
          <cell r="R137" t="str">
            <v>Malta (MLT)</v>
          </cell>
        </row>
        <row r="138">
          <cell r="R138" t="str">
            <v>Marshall Islands (MHL)</v>
          </cell>
        </row>
        <row r="139">
          <cell r="R139" t="str">
            <v>Martinique (MTQ)</v>
          </cell>
        </row>
        <row r="140">
          <cell r="R140" t="str">
            <v>Mauritania (MRT)</v>
          </cell>
        </row>
        <row r="141">
          <cell r="R141" t="str">
            <v>Mauritius (MUS)</v>
          </cell>
        </row>
        <row r="142">
          <cell r="R142" t="str">
            <v>Mayotte (MYT)</v>
          </cell>
        </row>
        <row r="143">
          <cell r="R143" t="str">
            <v>Mexico (MEX)</v>
          </cell>
        </row>
        <row r="144">
          <cell r="R144" t="str">
            <v>Micronesia, Federated Sta (FSM)</v>
          </cell>
        </row>
        <row r="145">
          <cell r="R145" t="str">
            <v>Moldova, Republic Of (MDA)</v>
          </cell>
        </row>
        <row r="146">
          <cell r="R146" t="str">
            <v>Monaco (MCO)</v>
          </cell>
        </row>
        <row r="147">
          <cell r="R147" t="str">
            <v>Mongolia (MNG)</v>
          </cell>
        </row>
        <row r="148">
          <cell r="R148" t="str">
            <v>Montenegro (MNE)</v>
          </cell>
        </row>
        <row r="149">
          <cell r="R149" t="str">
            <v>Montserrat (MSR)</v>
          </cell>
        </row>
        <row r="150">
          <cell r="R150" t="str">
            <v>Morocco (MAR)</v>
          </cell>
        </row>
        <row r="151">
          <cell r="R151" t="str">
            <v>Mozambique (MOZ)</v>
          </cell>
        </row>
        <row r="152">
          <cell r="R152" t="str">
            <v>Myanmar (MMR)</v>
          </cell>
        </row>
        <row r="153">
          <cell r="R153" t="str">
            <v>Namibia (NAM)</v>
          </cell>
        </row>
        <row r="154">
          <cell r="R154" t="str">
            <v>Nauru (NRU)</v>
          </cell>
        </row>
        <row r="155">
          <cell r="R155" t="str">
            <v>Nepal (NPL)</v>
          </cell>
        </row>
        <row r="156">
          <cell r="R156" t="str">
            <v>Netherlands Antilles (ANT)</v>
          </cell>
        </row>
        <row r="157">
          <cell r="R157" t="str">
            <v>Netherlands (NLD)</v>
          </cell>
        </row>
        <row r="158">
          <cell r="R158" t="str">
            <v>New Caledonia (NCL)</v>
          </cell>
        </row>
        <row r="159">
          <cell r="R159" t="str">
            <v>New Zealand (NZL)</v>
          </cell>
        </row>
        <row r="160">
          <cell r="R160" t="str">
            <v>Nicaragua (NIC)</v>
          </cell>
        </row>
        <row r="161">
          <cell r="R161" t="str">
            <v>Niger (NER)</v>
          </cell>
        </row>
        <row r="162">
          <cell r="R162" t="str">
            <v>Nigeria (NGA)</v>
          </cell>
        </row>
        <row r="163">
          <cell r="R163" t="str">
            <v>Niue (NIU)</v>
          </cell>
        </row>
        <row r="164">
          <cell r="R164" t="str">
            <v>Norfolk Island (NFK)</v>
          </cell>
        </row>
        <row r="165">
          <cell r="R165" t="str">
            <v>Northern Mariana Islands (MNP)</v>
          </cell>
        </row>
        <row r="166">
          <cell r="R166" t="str">
            <v>Norway (NOR)</v>
          </cell>
        </row>
        <row r="167">
          <cell r="R167" t="str">
            <v>Oman (OMN)</v>
          </cell>
        </row>
        <row r="168">
          <cell r="R168" t="str">
            <v>Pakistan (PAK)</v>
          </cell>
        </row>
        <row r="169">
          <cell r="R169" t="str">
            <v>Palau (PLW)</v>
          </cell>
        </row>
        <row r="170">
          <cell r="R170" t="str">
            <v>Palestinian Territory, Oc (PSE)</v>
          </cell>
        </row>
        <row r="171">
          <cell r="R171" t="str">
            <v>Panama (PAN)</v>
          </cell>
        </row>
        <row r="172">
          <cell r="R172" t="str">
            <v>Papua New Guinea (PNG)</v>
          </cell>
        </row>
        <row r="173">
          <cell r="R173" t="str">
            <v>Paraguay (PRY)</v>
          </cell>
        </row>
        <row r="174">
          <cell r="R174" t="str">
            <v>Peru (PER)</v>
          </cell>
        </row>
        <row r="175">
          <cell r="R175" t="str">
            <v>Philippines (PHL)</v>
          </cell>
        </row>
        <row r="176">
          <cell r="R176" t="str">
            <v>Pitcairn (PCN)</v>
          </cell>
        </row>
        <row r="177">
          <cell r="R177" t="str">
            <v>Poland (POL)</v>
          </cell>
        </row>
        <row r="178">
          <cell r="R178" t="str">
            <v>Portugal (PRT)</v>
          </cell>
        </row>
        <row r="179">
          <cell r="R179" t="str">
            <v>Puerto Rico (PRI)</v>
          </cell>
        </row>
        <row r="180">
          <cell r="R180" t="str">
            <v>Qatar (QAT)</v>
          </cell>
        </row>
        <row r="181">
          <cell r="R181" t="str">
            <v>Reunion (REU)</v>
          </cell>
        </row>
        <row r="182">
          <cell r="R182" t="str">
            <v>Romania (ROU)</v>
          </cell>
        </row>
        <row r="183">
          <cell r="R183" t="str">
            <v>Russian Federation (RUS)</v>
          </cell>
        </row>
        <row r="184">
          <cell r="R184" t="str">
            <v>Rwanda (RWA)</v>
          </cell>
        </row>
        <row r="185">
          <cell r="R185" t="str">
            <v>Saint Helena (SHN)</v>
          </cell>
        </row>
        <row r="186">
          <cell r="R186" t="str">
            <v>Saint Kitts And Nevis (KNA)</v>
          </cell>
        </row>
        <row r="187">
          <cell r="R187" t="str">
            <v>Saint Lucia (LCA)</v>
          </cell>
        </row>
        <row r="188">
          <cell r="R188" t="str">
            <v>Saint Pierre And Miquelon (SPM)</v>
          </cell>
        </row>
        <row r="189">
          <cell r="R189" t="str">
            <v>Saint Vincent And The Gre (VCT)</v>
          </cell>
        </row>
        <row r="190">
          <cell r="R190" t="str">
            <v>Samoa (WSM)</v>
          </cell>
        </row>
        <row r="191">
          <cell r="R191" t="str">
            <v>San Marino (SMR)</v>
          </cell>
        </row>
        <row r="192">
          <cell r="R192" t="str">
            <v>Sao Tome And Principe (STP)</v>
          </cell>
        </row>
        <row r="193">
          <cell r="R193" t="str">
            <v>Saudi Arabia (SAU)</v>
          </cell>
        </row>
        <row r="194">
          <cell r="R194" t="str">
            <v>Senegal (SEN)</v>
          </cell>
        </row>
        <row r="195">
          <cell r="R195" t="str">
            <v>Serbia (SRB)</v>
          </cell>
        </row>
        <row r="196">
          <cell r="R196" t="str">
            <v>Seychelles (SYC)</v>
          </cell>
        </row>
        <row r="197">
          <cell r="R197" t="str">
            <v>Sierra Leone (SLE)</v>
          </cell>
        </row>
        <row r="198">
          <cell r="R198" t="str">
            <v>Singapore (SGP)</v>
          </cell>
        </row>
        <row r="199">
          <cell r="R199" t="str">
            <v>Slovakia (SVK)</v>
          </cell>
        </row>
        <row r="200">
          <cell r="R200" t="str">
            <v>Slovenia (SVN)</v>
          </cell>
        </row>
        <row r="201">
          <cell r="R201" t="str">
            <v>Solomon Islands (SLB)</v>
          </cell>
        </row>
        <row r="202">
          <cell r="R202" t="str">
            <v>Somalia (SOM)</v>
          </cell>
        </row>
        <row r="203">
          <cell r="R203" t="str">
            <v>South Africa (ZAF)</v>
          </cell>
        </row>
        <row r="204">
          <cell r="R204" t="str">
            <v>South Georgia And The Sou (SGS)</v>
          </cell>
        </row>
        <row r="205">
          <cell r="R205" t="str">
            <v>Spain (ESP)</v>
          </cell>
        </row>
        <row r="206">
          <cell r="R206" t="str">
            <v>Sri Lanka (LKA)</v>
          </cell>
        </row>
        <row r="207">
          <cell r="R207" t="str">
            <v>Sudan (SDN)</v>
          </cell>
        </row>
        <row r="208">
          <cell r="R208" t="str">
            <v>Suriname (SUR)</v>
          </cell>
        </row>
        <row r="209">
          <cell r="R209" t="str">
            <v>Svalbard And Jan Mayen Is (SJM)</v>
          </cell>
        </row>
        <row r="210">
          <cell r="R210" t="str">
            <v>Swaziland (SWZ)</v>
          </cell>
        </row>
        <row r="211">
          <cell r="R211" t="str">
            <v>Sweden (SWE)</v>
          </cell>
        </row>
        <row r="212">
          <cell r="R212" t="str">
            <v>Switzerland (CHE)</v>
          </cell>
        </row>
        <row r="213">
          <cell r="R213" t="str">
            <v>Syrian Arab Republic (SYR)</v>
          </cell>
        </row>
        <row r="214">
          <cell r="R214" t="str">
            <v>Taiwan, Province Of China (TWN)</v>
          </cell>
        </row>
        <row r="215">
          <cell r="R215" t="str">
            <v>Tajikistan (TJK)</v>
          </cell>
        </row>
        <row r="216">
          <cell r="R216" t="str">
            <v>Tanzania, United Republic (TZA)</v>
          </cell>
        </row>
        <row r="217">
          <cell r="R217" t="str">
            <v>Thailand (THA)</v>
          </cell>
        </row>
        <row r="218">
          <cell r="R218" t="str">
            <v>Timor-Leste (TLS)</v>
          </cell>
        </row>
        <row r="219">
          <cell r="R219" t="str">
            <v>Togo (TGO)</v>
          </cell>
        </row>
        <row r="220">
          <cell r="R220" t="str">
            <v>Tokelau (TKL)</v>
          </cell>
        </row>
        <row r="221">
          <cell r="R221" t="str">
            <v>Tonga (TON)</v>
          </cell>
        </row>
        <row r="222">
          <cell r="R222" t="str">
            <v>Trinidad And Tobago (TTO)</v>
          </cell>
        </row>
        <row r="223">
          <cell r="R223" t="str">
            <v>Tunisia (TUN)</v>
          </cell>
        </row>
        <row r="224">
          <cell r="R224" t="str">
            <v>Turkey (TUR)</v>
          </cell>
        </row>
        <row r="225">
          <cell r="R225" t="str">
            <v>Turkmenistan (TKM)</v>
          </cell>
        </row>
        <row r="226">
          <cell r="R226" t="str">
            <v>Turks And Caicos Islands (TCA)</v>
          </cell>
        </row>
        <row r="227">
          <cell r="R227" t="str">
            <v>Tuvalu (TUV)</v>
          </cell>
        </row>
        <row r="228">
          <cell r="R228" t="str">
            <v>Uganda (UGA)</v>
          </cell>
        </row>
        <row r="229">
          <cell r="R229" t="str">
            <v>Ukraine (UKR)</v>
          </cell>
        </row>
        <row r="230">
          <cell r="R230" t="str">
            <v>United Arab Emirates (ARE)</v>
          </cell>
        </row>
        <row r="231">
          <cell r="R231" t="str">
            <v>United Kingdom (GBR)</v>
          </cell>
        </row>
        <row r="232">
          <cell r="R232" t="str">
            <v>United States Minor Outly (UMI)</v>
          </cell>
        </row>
        <row r="233">
          <cell r="R233" t="str">
            <v>United States (USA)</v>
          </cell>
        </row>
        <row r="234">
          <cell r="R234" t="str">
            <v>Uruguay (URY)</v>
          </cell>
        </row>
        <row r="235">
          <cell r="R235" t="str">
            <v>Uzbekistan (UZB)</v>
          </cell>
        </row>
        <row r="236">
          <cell r="R236" t="str">
            <v>Vanuatu (VUT)</v>
          </cell>
        </row>
        <row r="237">
          <cell r="R237" t="str">
            <v>Venezuela (VEN)</v>
          </cell>
        </row>
        <row r="238">
          <cell r="R238" t="str">
            <v>Viet Nam (VNM)</v>
          </cell>
        </row>
        <row r="239">
          <cell r="R239" t="str">
            <v>Virgin Islands, British (VGB)</v>
          </cell>
        </row>
        <row r="240">
          <cell r="R240" t="str">
            <v>Virgin Islands, U.S. (VIR)</v>
          </cell>
        </row>
        <row r="241">
          <cell r="R241" t="str">
            <v>Wallis And Futuna (WLF)</v>
          </cell>
        </row>
        <row r="242">
          <cell r="R242" t="str">
            <v>Western Sahara (ESH)</v>
          </cell>
        </row>
        <row r="243">
          <cell r="R243" t="str">
            <v>Yemen (YEM)</v>
          </cell>
        </row>
        <row r="244">
          <cell r="R244" t="str">
            <v>Zambia (ZMB)</v>
          </cell>
        </row>
        <row r="245">
          <cell r="R245" t="str">
            <v>Zimbabwe (ZWE)</v>
          </cell>
        </row>
      </sheetData>
      <sheetData sheetId="2" refreshError="1"/>
      <sheetData sheetId="3">
        <row r="1">
          <cell r="D1" t="str">
            <v>CAN</v>
          </cell>
        </row>
        <row r="2">
          <cell r="D2" t="str">
            <v>MEX</v>
          </cell>
        </row>
        <row r="3">
          <cell r="D3" t="str">
            <v>USA</v>
          </cell>
        </row>
      </sheetData>
      <sheetData sheetId="4" refreshError="1"/>
      <sheetData sheetId="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 ITP"/>
      <sheetName val="Hardline Drop down"/>
      <sheetName val="Sheet1"/>
    </sheetNames>
    <sheetDataSet>
      <sheetData sheetId="0"/>
      <sheetData sheetId="1">
        <row r="5">
          <cell r="A5" t="str">
            <v>Home Fashion/Dec Acc</v>
          </cell>
          <cell r="C5" t="str">
            <v>Bangladesh</v>
          </cell>
          <cell r="D5" t="str">
            <v>Fall 2013</v>
          </cell>
          <cell r="E5" t="str">
            <v>Yes</v>
          </cell>
          <cell r="F5" t="str">
            <v>Softhome</v>
          </cell>
          <cell r="H5" t="str">
            <v>Dillards</v>
          </cell>
        </row>
        <row r="6">
          <cell r="A6" t="str">
            <v>Houseware</v>
          </cell>
          <cell r="C6" t="str">
            <v>Dong Guan</v>
          </cell>
          <cell r="D6" t="str">
            <v>Winter 2013</v>
          </cell>
          <cell r="F6" t="str">
            <v>Hardhome</v>
          </cell>
          <cell r="H6" t="str">
            <v>Home Outfitters</v>
          </cell>
        </row>
        <row r="7">
          <cell r="A7" t="str">
            <v>Outdoor Living/Seas</v>
          </cell>
          <cell r="C7" t="str">
            <v xml:space="preserve">Egypt </v>
          </cell>
          <cell r="D7" t="str">
            <v>Spring 2014</v>
          </cell>
          <cell r="H7" t="str">
            <v>Lord &amp; Taylor</v>
          </cell>
        </row>
        <row r="8">
          <cell r="A8" t="str">
            <v xml:space="preserve">Toys/Sporting goods  </v>
          </cell>
          <cell r="C8" t="str">
            <v>Hong Kong</v>
          </cell>
          <cell r="D8" t="str">
            <v>Summer 2014</v>
          </cell>
          <cell r="H8" t="str">
            <v>Hudson's Bay</v>
          </cell>
        </row>
        <row r="9">
          <cell r="A9" t="str">
            <v xml:space="preserve">Stationery/Book/Yarn </v>
          </cell>
          <cell r="C9" t="str">
            <v>India</v>
          </cell>
          <cell r="D9" t="str">
            <v>Fall 2014</v>
          </cell>
        </row>
        <row r="10">
          <cell r="A10" t="str">
            <v>Footwear</v>
          </cell>
          <cell r="C10" t="str">
            <v>Indonesia</v>
          </cell>
          <cell r="D10" t="str">
            <v>Holiday 2014</v>
          </cell>
        </row>
        <row r="11">
          <cell r="A11" t="str">
            <v>Fashion Accessory</v>
          </cell>
          <cell r="C11" t="str">
            <v xml:space="preserve">Korea </v>
          </cell>
          <cell r="D11" t="str">
            <v>Spring 2015</v>
          </cell>
        </row>
        <row r="12">
          <cell r="A12" t="str">
            <v>Seasonal</v>
          </cell>
          <cell r="C12" t="str">
            <v>Malaysia</v>
          </cell>
          <cell r="D12" t="str">
            <v>Summer 2015</v>
          </cell>
        </row>
        <row r="13">
          <cell r="A13" t="str">
            <v>Patio&amp;Lawn&amp;Garden</v>
          </cell>
          <cell r="C13" t="str">
            <v>Mexico</v>
          </cell>
          <cell r="D13" t="str">
            <v>Fall 2015</v>
          </cell>
        </row>
        <row r="14">
          <cell r="A14" t="str">
            <v>Furniture</v>
          </cell>
          <cell r="C14" t="str">
            <v xml:space="preserve">Pakistan </v>
          </cell>
          <cell r="D14" t="str">
            <v>Holiday 2015</v>
          </cell>
        </row>
        <row r="15">
          <cell r="A15" t="str">
            <v>Home Appliance</v>
          </cell>
          <cell r="C15" t="str">
            <v>Portugal</v>
          </cell>
        </row>
        <row r="16">
          <cell r="A16" t="str">
            <v>Lighting</v>
          </cell>
          <cell r="C16" t="str">
            <v>Shanghai</v>
          </cell>
        </row>
        <row r="17">
          <cell r="C17" t="str">
            <v>Singapore</v>
          </cell>
        </row>
        <row r="18">
          <cell r="C18" t="str">
            <v>Taiwan</v>
          </cell>
        </row>
        <row r="19">
          <cell r="C19" t="str">
            <v>Thailand</v>
          </cell>
        </row>
        <row r="20">
          <cell r="C20" t="str">
            <v>Turkey</v>
          </cell>
        </row>
        <row r="21">
          <cell r="C21" t="str">
            <v>Vietnam</v>
          </cell>
        </row>
      </sheetData>
      <sheetData sheetId="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mple PO worksheet"/>
      <sheetName val="Attribute Assignment"/>
      <sheetName val="Lists"/>
    </sheetNames>
    <sheetDataSet>
      <sheetData sheetId="0"/>
      <sheetData sheetId="1"/>
      <sheetData sheetId="2" refreshError="1">
        <row r="7">
          <cell r="E7" t="str">
            <v>Basic</v>
          </cell>
          <cell r="F7" t="str">
            <v>Yes</v>
          </cell>
          <cell r="H7" t="str">
            <v>a</v>
          </cell>
          <cell r="I7" t="str">
            <v>d</v>
          </cell>
          <cell r="J7" t="str">
            <v>g</v>
          </cell>
          <cell r="L7" t="str">
            <v>m</v>
          </cell>
        </row>
        <row r="8">
          <cell r="E8" t="str">
            <v>Fash/ Seas.Basic</v>
          </cell>
          <cell r="F8" t="str">
            <v>No</v>
          </cell>
          <cell r="H8" t="str">
            <v>b</v>
          </cell>
          <cell r="I8" t="str">
            <v>e</v>
          </cell>
          <cell r="J8" t="str">
            <v>h</v>
          </cell>
          <cell r="L8" t="str">
            <v>n</v>
          </cell>
        </row>
        <row r="9">
          <cell r="E9" t="str">
            <v>Fashion</v>
          </cell>
          <cell r="H9" t="str">
            <v>c</v>
          </cell>
          <cell r="I9" t="str">
            <v>f</v>
          </cell>
          <cell r="J9" t="str">
            <v>i</v>
          </cell>
          <cell r="L9" t="str">
            <v>o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eat sheet"/>
      <sheetName val="MULTIPLE PACKS"/>
      <sheetName val="VENDOR INSTRUCTIONS"/>
      <sheetName val="VENDOR SPEC PAGE"/>
      <sheetName val="VENDOR CTPAT"/>
      <sheetName val="VENDOR 10+2"/>
      <sheetName val="VENDOR GENERAL CONFORMITY"/>
      <sheetName val="LACY ACT"/>
      <sheetName val="FISH &amp; WILDLIFE"/>
      <sheetName val="IFI"/>
      <sheetName val="LIST"/>
      <sheetName val="List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3">
          <cell r="B3" t="str">
            <v>GOOD</v>
          </cell>
          <cell r="C3" t="str">
            <v>CLASSIC</v>
          </cell>
          <cell r="D3" t="str">
            <v>YES</v>
          </cell>
          <cell r="E3" t="str">
            <v>DO NOT USE</v>
          </cell>
          <cell r="G3" t="str">
            <v>UP FRONT</v>
          </cell>
        </row>
        <row r="4">
          <cell r="B4" t="str">
            <v>BETTER</v>
          </cell>
          <cell r="C4" t="str">
            <v>URBAN</v>
          </cell>
          <cell r="D4" t="str">
            <v>NO</v>
          </cell>
          <cell r="G4" t="str">
            <v>CLOSEOUT</v>
          </cell>
        </row>
        <row r="5">
          <cell r="B5" t="str">
            <v>BEST</v>
          </cell>
          <cell r="C5" t="str">
            <v>CONTEMPORARY</v>
          </cell>
          <cell r="G5" t="str">
            <v>REPLENISHMENT</v>
          </cell>
        </row>
        <row r="6">
          <cell r="C6" t="str">
            <v>UPDATED</v>
          </cell>
          <cell r="G6" t="str">
            <v>PACK &amp; HOLD</v>
          </cell>
        </row>
        <row r="7">
          <cell r="G7" t="str">
            <v>PRODUCTION</v>
          </cell>
        </row>
      </sheetData>
      <sheetData sheetId="1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Mapping"/>
      <sheetName val="LIST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  <sheetName val="a"/>
      <sheetName val="COO"/>
    </sheetNames>
    <sheetDataSet>
      <sheetData sheetId="0" refreshError="1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eader Only"/>
      <sheetName val="Bulk or Prepack"/>
      <sheetName val="Complex Prepack"/>
      <sheetName val="Complex Multi-Ship"/>
      <sheetName val="Multi-Ship Dates"/>
      <sheetName val="Volume Ranks"/>
      <sheetName val="Ticket-Item Setup"/>
      <sheetName val="Attribute Assignment"/>
      <sheetName val="x-Helpful Notes"/>
      <sheetName val="x-Lists"/>
      <sheetName val="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Z2" t="str">
            <v>LOW</v>
          </cell>
          <cell r="AB2" t="str">
            <v>ASSORTED</v>
          </cell>
          <cell r="AQ2" t="str">
            <v>BASIC</v>
          </cell>
          <cell r="AR2" t="str">
            <v>3D</v>
          </cell>
        </row>
        <row r="3">
          <cell r="Z3" t="str">
            <v>MID</v>
          </cell>
          <cell r="AB3" t="str">
            <v>BEIGE-TAN</v>
          </cell>
          <cell r="AQ3" t="str">
            <v>COASTAL</v>
          </cell>
          <cell r="AR3" t="str">
            <v>APPLIQUE</v>
          </cell>
        </row>
        <row r="4">
          <cell r="Z4" t="str">
            <v>HIGH</v>
          </cell>
          <cell r="AB4" t="str">
            <v>BLACK</v>
          </cell>
          <cell r="AQ4" t="str">
            <v>DEN</v>
          </cell>
          <cell r="AR4" t="str">
            <v>BRUSHED</v>
          </cell>
        </row>
        <row r="5">
          <cell r="AB5" t="str">
            <v>BLUE</v>
          </cell>
          <cell r="AQ5" t="str">
            <v>FEMININE</v>
          </cell>
          <cell r="AR5" t="str">
            <v>BURNOUT</v>
          </cell>
        </row>
        <row r="6">
          <cell r="AB6" t="str">
            <v>BROWN</v>
          </cell>
          <cell r="AQ6" t="str">
            <v>GLAMOUR</v>
          </cell>
          <cell r="AR6" t="str">
            <v>CHENILLE</v>
          </cell>
        </row>
        <row r="7">
          <cell r="AB7" t="str">
            <v>GREEN</v>
          </cell>
          <cell r="AQ7" t="str">
            <v>GLOBAL</v>
          </cell>
          <cell r="AR7" t="str">
            <v>COLOR BLOCK</v>
          </cell>
        </row>
        <row r="8">
          <cell r="AB8" t="str">
            <v>GREY</v>
          </cell>
          <cell r="AQ8" t="str">
            <v>HOLIDAY-SEASONAL</v>
          </cell>
          <cell r="AR8" t="str">
            <v>EMBELLISHMENT</v>
          </cell>
        </row>
        <row r="9">
          <cell r="AB9" t="str">
            <v>METALLIC</v>
          </cell>
          <cell r="AQ9" t="str">
            <v>MASCULINE</v>
          </cell>
          <cell r="AR9" t="str">
            <v>EMBROIDERY</v>
          </cell>
        </row>
        <row r="10">
          <cell r="AB10" t="str">
            <v>MULTI-COLOR</v>
          </cell>
          <cell r="AQ10" t="str">
            <v>MODERN</v>
          </cell>
          <cell r="AR10" t="str">
            <v>FLOCK</v>
          </cell>
        </row>
        <row r="11">
          <cell r="AB11" t="str">
            <v>NAVY</v>
          </cell>
          <cell r="AQ11" t="str">
            <v>SEASONAL</v>
          </cell>
          <cell r="AR11" t="str">
            <v>GLITTER</v>
          </cell>
        </row>
        <row r="12">
          <cell r="AB12" t="str">
            <v>OFF WHITE-NATURAL</v>
          </cell>
          <cell r="AQ12" t="str">
            <v>TYPOGRAPHY</v>
          </cell>
          <cell r="AR12" t="str">
            <v>GLOBAL</v>
          </cell>
        </row>
        <row r="13">
          <cell r="AB13" t="str">
            <v>ORANGE</v>
          </cell>
          <cell r="AR13" t="str">
            <v>JACQUARD</v>
          </cell>
        </row>
        <row r="14">
          <cell r="AB14" t="str">
            <v>PINK</v>
          </cell>
          <cell r="AR14" t="str">
            <v>METALLIC-APPLIQUE</v>
          </cell>
        </row>
        <row r="15">
          <cell r="AB15" t="str">
            <v>PURPLE</v>
          </cell>
          <cell r="AR15" t="str">
            <v>METALLIC-PRINT</v>
          </cell>
        </row>
        <row r="16">
          <cell r="AB16" t="str">
            <v>RED</v>
          </cell>
          <cell r="AR16" t="str">
            <v>PINTUCK</v>
          </cell>
        </row>
        <row r="17">
          <cell r="AB17" t="str">
            <v>WHITE</v>
          </cell>
          <cell r="AR17" t="str">
            <v>PLUSH</v>
          </cell>
        </row>
        <row r="18">
          <cell r="AB18" t="str">
            <v>YELLOW</v>
          </cell>
          <cell r="AR18" t="str">
            <v>PRINT</v>
          </cell>
        </row>
        <row r="19">
          <cell r="AR19" t="str">
            <v>QUILTED</v>
          </cell>
        </row>
        <row r="20">
          <cell r="AR20" t="str">
            <v>RUFFLE</v>
          </cell>
        </row>
        <row r="21">
          <cell r="AR21" t="str">
            <v>SEQUINS</v>
          </cell>
        </row>
        <row r="22">
          <cell r="AR22" t="str">
            <v>SOLID</v>
          </cell>
        </row>
        <row r="23">
          <cell r="AR23" t="str">
            <v>TEXTURE</v>
          </cell>
        </row>
      </sheetData>
      <sheetData sheetId="1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0676CC-2815-481A-847D-A2E3E6F7F712}">
  <dimension ref="A1:BB7"/>
  <sheetViews>
    <sheetView tabSelected="1" topLeftCell="A4" workbookViewId="0">
      <selection activeCell="K12" sqref="K12"/>
    </sheetView>
  </sheetViews>
  <sheetFormatPr defaultColWidth="9.140625" defaultRowHeight="15"/>
  <cols>
    <col min="1" max="1" width="10.140625" style="2" customWidth="1"/>
    <col min="2" max="2" width="7.140625" style="3" customWidth="1"/>
    <col min="3" max="3" width="8.42578125" style="3" customWidth="1"/>
    <col min="4" max="4" width="7.85546875" style="3" customWidth="1"/>
    <col min="5" max="5" width="9.5703125" style="3" customWidth="1"/>
    <col min="6" max="6" width="11.28515625" style="3" customWidth="1"/>
    <col min="7" max="7" width="11.5703125" style="3" customWidth="1"/>
    <col min="8" max="8" width="15.85546875" style="3" customWidth="1"/>
    <col min="9" max="9" width="21.42578125" style="3" customWidth="1"/>
    <col min="10" max="10" width="24.7109375" style="3" customWidth="1"/>
    <col min="11" max="11" width="22.140625" style="49" customWidth="1"/>
    <col min="12" max="12" width="8.140625" style="3" customWidth="1"/>
    <col min="13" max="13" width="10.28515625" style="3" customWidth="1"/>
    <col min="14" max="14" width="10" style="3" customWidth="1"/>
    <col min="15" max="15" width="9.140625" style="3" customWidth="1"/>
    <col min="16" max="16" width="16.7109375" style="3" customWidth="1"/>
    <col min="17" max="17" width="8.5703125" style="3" customWidth="1"/>
    <col min="18" max="18" width="9.7109375" style="4" customWidth="1"/>
    <col min="19" max="19" width="8" style="5" customWidth="1"/>
    <col min="20" max="20" width="12" style="6" customWidth="1"/>
    <col min="21" max="21" width="8.5703125" style="6" customWidth="1"/>
    <col min="22" max="22" width="8.140625" style="6" customWidth="1"/>
    <col min="23" max="23" width="9.42578125" style="3" customWidth="1"/>
    <col min="24" max="24" width="8.140625" style="41" customWidth="1"/>
    <col min="25" max="25" width="8.7109375" style="41" customWidth="1"/>
    <col min="26" max="26" width="7.140625" style="41" customWidth="1"/>
    <col min="27" max="27" width="9" style="5" customWidth="1"/>
    <col min="28" max="28" width="6.28515625" style="7" customWidth="1"/>
    <col min="29" max="29" width="10" style="46" customWidth="1"/>
    <col min="30" max="30" width="9.85546875" style="7" customWidth="1"/>
    <col min="31" max="31" width="7.85546875" style="3" customWidth="1"/>
    <col min="32" max="32" width="8.85546875" style="6" customWidth="1"/>
    <col min="33" max="33" width="7.85546875" style="3" customWidth="1"/>
    <col min="34" max="34" width="8.42578125" style="8" customWidth="1"/>
    <col min="35" max="35" width="9" style="6" customWidth="1"/>
    <col min="36" max="36" width="7.85546875" style="8" customWidth="1"/>
    <col min="37" max="37" width="5.85546875" style="6" customWidth="1"/>
    <col min="38" max="38" width="11.28515625" style="8" customWidth="1"/>
    <col min="39" max="39" width="9.5703125" style="8" customWidth="1"/>
    <col min="40" max="40" width="10" style="6" customWidth="1"/>
    <col min="41" max="41" width="9.5703125" style="6" customWidth="1"/>
    <col min="42" max="42" width="9.42578125" style="6" customWidth="1"/>
    <col min="43" max="43" width="7.140625" style="8" customWidth="1"/>
    <col min="44" max="44" width="7.85546875" style="8" customWidth="1"/>
    <col min="45" max="45" width="9.5703125" style="6" customWidth="1"/>
    <col min="46" max="46" width="8.140625" style="6" customWidth="1"/>
    <col min="47" max="47" width="9.140625" style="3" customWidth="1"/>
    <col min="48" max="49" width="9.140625" style="3"/>
    <col min="50" max="51" width="9.140625" style="6"/>
    <col min="52" max="52" width="12" style="3" customWidth="1"/>
    <col min="53" max="53" width="17.28515625" style="3" customWidth="1"/>
    <col min="54" max="54" width="10.140625" style="3" bestFit="1" customWidth="1"/>
    <col min="55" max="16384" width="9.140625" style="3"/>
  </cols>
  <sheetData>
    <row r="1" spans="1:54" ht="68.099999999999994" customHeight="1">
      <c r="A1" s="11" t="s">
        <v>5</v>
      </c>
      <c r="B1" s="11" t="s">
        <v>6</v>
      </c>
      <c r="C1" s="39" t="s">
        <v>7</v>
      </c>
      <c r="D1" s="40" t="s">
        <v>0</v>
      </c>
      <c r="E1" s="40" t="s">
        <v>2</v>
      </c>
      <c r="F1" s="13" t="s">
        <v>50</v>
      </c>
      <c r="G1" s="39" t="s">
        <v>8</v>
      </c>
      <c r="H1" s="12" t="s">
        <v>9</v>
      </c>
      <c r="I1" s="38" t="s">
        <v>52</v>
      </c>
      <c r="J1" s="12" t="s">
        <v>10</v>
      </c>
      <c r="K1" s="38" t="s">
        <v>55</v>
      </c>
      <c r="L1" s="12" t="s">
        <v>11</v>
      </c>
      <c r="M1" s="12" t="s">
        <v>12</v>
      </c>
      <c r="N1" s="39" t="s">
        <v>13</v>
      </c>
      <c r="O1" s="39" t="s">
        <v>14</v>
      </c>
      <c r="P1" s="39" t="s">
        <v>15</v>
      </c>
      <c r="Q1" s="38" t="s">
        <v>53</v>
      </c>
      <c r="R1" s="14" t="s">
        <v>16</v>
      </c>
      <c r="S1" s="15" t="s">
        <v>17</v>
      </c>
      <c r="T1" s="16" t="s">
        <v>18</v>
      </c>
      <c r="U1" s="17" t="s">
        <v>19</v>
      </c>
      <c r="V1" s="18" t="s">
        <v>20</v>
      </c>
      <c r="W1" s="19" t="s">
        <v>1</v>
      </c>
      <c r="X1" s="42" t="s">
        <v>21</v>
      </c>
      <c r="Y1" s="42" t="s">
        <v>22</v>
      </c>
      <c r="Z1" s="42" t="s">
        <v>23</v>
      </c>
      <c r="AA1" s="20" t="s">
        <v>24</v>
      </c>
      <c r="AB1" s="21" t="s">
        <v>25</v>
      </c>
      <c r="AC1" s="47" t="s">
        <v>26</v>
      </c>
      <c r="AD1" s="22" t="s">
        <v>27</v>
      </c>
      <c r="AE1" s="11" t="s">
        <v>28</v>
      </c>
      <c r="AF1" s="23" t="s">
        <v>29</v>
      </c>
      <c r="AG1" s="11" t="s">
        <v>30</v>
      </c>
      <c r="AH1" s="24" t="s">
        <v>31</v>
      </c>
      <c r="AI1" s="25" t="s">
        <v>32</v>
      </c>
      <c r="AJ1" s="24" t="s">
        <v>33</v>
      </c>
      <c r="AK1" s="23" t="s">
        <v>34</v>
      </c>
      <c r="AL1" s="44" t="s">
        <v>35</v>
      </c>
      <c r="AM1" s="23" t="s">
        <v>36</v>
      </c>
      <c r="AN1" s="19" t="s">
        <v>56</v>
      </c>
      <c r="AO1" s="24" t="s">
        <v>37</v>
      </c>
      <c r="AP1" s="23" t="s">
        <v>38</v>
      </c>
      <c r="AQ1" s="19" t="s">
        <v>39</v>
      </c>
      <c r="AR1" s="24" t="s">
        <v>40</v>
      </c>
      <c r="AS1" s="23" t="s">
        <v>41</v>
      </c>
      <c r="AT1" s="23" t="s">
        <v>42</v>
      </c>
      <c r="AU1" s="26" t="s">
        <v>43</v>
      </c>
      <c r="AV1" s="26" t="s">
        <v>44</v>
      </c>
      <c r="AW1" s="45" t="s">
        <v>45</v>
      </c>
      <c r="AX1" s="11" t="s">
        <v>46</v>
      </c>
      <c r="AY1" s="11" t="s">
        <v>47</v>
      </c>
      <c r="AZ1" s="27" t="s">
        <v>48</v>
      </c>
      <c r="BA1" s="27" t="s">
        <v>49</v>
      </c>
    </row>
    <row r="2" spans="1:54" ht="60">
      <c r="A2" s="28">
        <v>1</v>
      </c>
      <c r="B2" s="1"/>
      <c r="C2" s="1"/>
      <c r="D2" s="1"/>
      <c r="E2" s="1"/>
      <c r="F2" s="1" t="s">
        <v>4</v>
      </c>
      <c r="G2" s="1" t="s">
        <v>57</v>
      </c>
      <c r="H2" s="1" t="s">
        <v>58</v>
      </c>
      <c r="I2" s="1" t="s">
        <v>58</v>
      </c>
      <c r="J2" s="50" t="s">
        <v>62</v>
      </c>
      <c r="K2" s="50" t="s">
        <v>59</v>
      </c>
      <c r="L2" s="50" t="s">
        <v>60</v>
      </c>
      <c r="M2" s="1" t="s">
        <v>64</v>
      </c>
      <c r="N2" s="1"/>
      <c r="O2" s="53" t="s">
        <v>67</v>
      </c>
      <c r="P2" s="52"/>
      <c r="Q2" s="1" t="s">
        <v>51</v>
      </c>
      <c r="R2" s="29">
        <v>38.700000000000003</v>
      </c>
      <c r="S2" s="30">
        <v>8.1</v>
      </c>
      <c r="T2" s="31">
        <v>4.78</v>
      </c>
      <c r="U2" s="32">
        <v>4.78</v>
      </c>
      <c r="V2" s="9"/>
      <c r="W2" s="1" t="s">
        <v>3</v>
      </c>
      <c r="X2" s="43">
        <v>88</v>
      </c>
      <c r="Y2" s="43">
        <v>43</v>
      </c>
      <c r="Z2" s="43">
        <v>43</v>
      </c>
      <c r="AA2" s="30">
        <v>2</v>
      </c>
      <c r="AB2" s="33">
        <v>8</v>
      </c>
      <c r="AC2" s="48">
        <f>IF(X2="","",X2*Y2*Z2/1000000)</f>
        <v>0.16300000000000001</v>
      </c>
      <c r="AD2" s="34">
        <f>IF(AB2="","",65/AC2*AB2)</f>
        <v>3190</v>
      </c>
      <c r="AE2" s="1"/>
      <c r="AF2" s="35">
        <f>IF(ISERROR(AE2/AD2),"",AE2/AD2)</f>
        <v>0</v>
      </c>
      <c r="AG2" s="1"/>
      <c r="AH2" s="36">
        <f>7.3%+30%</f>
        <v>0.373</v>
      </c>
      <c r="AI2" s="35">
        <f>IF(ISERROR(U2*AH2),"",U2*AH2)</f>
        <v>1.78</v>
      </c>
      <c r="AJ2" s="36">
        <v>0.01</v>
      </c>
      <c r="AK2" s="35">
        <f>IF(ISERROR(AW2*AJ2),"",AW2*AJ2)</f>
        <v>0.06</v>
      </c>
      <c r="AL2" s="36"/>
      <c r="AM2" s="35">
        <f>IF(ISERROR(AW2*AL2),"",AW2*AL2)</f>
        <v>0</v>
      </c>
      <c r="AN2" s="1">
        <v>0.03</v>
      </c>
      <c r="AO2" s="36"/>
      <c r="AP2" s="35">
        <f>AN2</f>
        <v>0.03</v>
      </c>
      <c r="AQ2" s="9"/>
      <c r="AR2" s="36"/>
      <c r="AS2" s="35">
        <f>IF(ISERROR(AW2*AR2),"",AW2*AR2)</f>
        <v>0</v>
      </c>
      <c r="AT2" s="35">
        <f>IF(ISERROR(AK2+AM2+AP2+AS2),"",AK2+AM2+AP2+AS2)</f>
        <v>0.09</v>
      </c>
      <c r="AU2" s="35">
        <f t="shared" ref="AU2:AU7" si="0">IF(ISERROR(U2+AT2),"",U2+AT2)</f>
        <v>4.87</v>
      </c>
      <c r="AV2" s="37">
        <f>IF(ISERROR((AW2-AU2)/AW2),"",(AW2-AU2)/AW2)</f>
        <v>0.1145</v>
      </c>
      <c r="AW2" s="35">
        <v>5.5</v>
      </c>
      <c r="AX2" s="9" t="s">
        <v>54</v>
      </c>
      <c r="AY2" s="10"/>
      <c r="AZ2" s="35">
        <f>IF(ISERROR(AU2*AY2),"",AU2*AY2)</f>
        <v>0</v>
      </c>
      <c r="BA2" s="35">
        <f>IF(ISERROR(AW2*AY2),"",AW2*AY2)</f>
        <v>0</v>
      </c>
    </row>
    <row r="3" spans="1:54" ht="60">
      <c r="A3" s="28">
        <v>2</v>
      </c>
      <c r="B3" s="1"/>
      <c r="C3" s="1"/>
      <c r="D3" s="1"/>
      <c r="E3" s="1"/>
      <c r="F3" s="1" t="s">
        <v>4</v>
      </c>
      <c r="G3" s="1" t="s">
        <v>57</v>
      </c>
      <c r="H3" s="1" t="s">
        <v>58</v>
      </c>
      <c r="I3" s="1" t="s">
        <v>58</v>
      </c>
      <c r="J3" s="50" t="s">
        <v>62</v>
      </c>
      <c r="K3" s="50" t="s">
        <v>59</v>
      </c>
      <c r="L3" s="50" t="s">
        <v>60</v>
      </c>
      <c r="M3" s="1" t="s">
        <v>66</v>
      </c>
      <c r="N3" s="1"/>
      <c r="O3" s="53" t="s">
        <v>68</v>
      </c>
      <c r="P3" s="52"/>
      <c r="Q3" s="1" t="s">
        <v>51</v>
      </c>
      <c r="R3" s="29">
        <v>38.700000000000003</v>
      </c>
      <c r="S3" s="30">
        <v>8.1</v>
      </c>
      <c r="T3" s="31">
        <v>4.78</v>
      </c>
      <c r="U3" s="32">
        <v>4.78</v>
      </c>
      <c r="V3" s="9"/>
      <c r="W3" s="1" t="s">
        <v>3</v>
      </c>
      <c r="X3" s="43">
        <v>88</v>
      </c>
      <c r="Y3" s="43">
        <v>43</v>
      </c>
      <c r="Z3" s="43">
        <v>43</v>
      </c>
      <c r="AA3" s="30">
        <v>2</v>
      </c>
      <c r="AB3" s="33">
        <v>8</v>
      </c>
      <c r="AC3" s="48">
        <f>IF(X3="","",X3*Y3*Z3/1000000)</f>
        <v>0.16300000000000001</v>
      </c>
      <c r="AD3" s="34">
        <f>IF(AB3="","",65/AC3*AB3)</f>
        <v>3190</v>
      </c>
      <c r="AE3" s="1"/>
      <c r="AF3" s="35">
        <f>IF(ISERROR(AE3/AD3),"",AE3/AD3)</f>
        <v>0</v>
      </c>
      <c r="AG3" s="1"/>
      <c r="AH3" s="36">
        <f>7.3%+30%</f>
        <v>0.373</v>
      </c>
      <c r="AI3" s="35">
        <f>IF(ISERROR(U3*AH3),"",U3*AH3)</f>
        <v>1.78</v>
      </c>
      <c r="AJ3" s="36">
        <v>0.01</v>
      </c>
      <c r="AK3" s="35">
        <f>IF(ISERROR(AW3*AJ3),"",AW3*AJ3)</f>
        <v>0.06</v>
      </c>
      <c r="AL3" s="36"/>
      <c r="AM3" s="35">
        <f>IF(ISERROR(AW3*AL3),"",AW3*AL3)</f>
        <v>0</v>
      </c>
      <c r="AN3" s="1">
        <v>0.03</v>
      </c>
      <c r="AO3" s="36"/>
      <c r="AP3" s="35">
        <f>AN3</f>
        <v>0.03</v>
      </c>
      <c r="AQ3" s="9"/>
      <c r="AR3" s="36"/>
      <c r="AS3" s="35">
        <f>IF(ISERROR(AW3*AR3),"",AW3*AR3)</f>
        <v>0</v>
      </c>
      <c r="AT3" s="35">
        <f>IF(ISERROR(AK3+AM3+AP3+AS3),"",AK3+AM3+AP3+AS3)</f>
        <v>0.09</v>
      </c>
      <c r="AU3" s="35">
        <f t="shared" ref="AU3:AU4" si="1">IF(ISERROR(U3+AT3),"",U3+AT3)</f>
        <v>4.87</v>
      </c>
      <c r="AV3" s="37">
        <f>IF(ISERROR((AW3-AU3)/AW3),"",(AW3-AU3)/AW3)</f>
        <v>0.1145</v>
      </c>
      <c r="AW3" s="35">
        <v>5.5</v>
      </c>
      <c r="AX3" s="9" t="s">
        <v>54</v>
      </c>
      <c r="AY3" s="10"/>
      <c r="AZ3" s="35">
        <f>IF(ISERROR(AU3*AY3),"",AU3*AY3)</f>
        <v>0</v>
      </c>
      <c r="BA3" s="35">
        <f>IF(ISERROR(AW3*AY3),"",AW3*AY3)</f>
        <v>0</v>
      </c>
    </row>
    <row r="4" spans="1:54" ht="60">
      <c r="A4" s="28">
        <v>3</v>
      </c>
      <c r="B4" s="1"/>
      <c r="C4" s="1"/>
      <c r="D4" s="1"/>
      <c r="E4" s="1"/>
      <c r="F4" s="1" t="s">
        <v>4</v>
      </c>
      <c r="G4" s="1" t="s">
        <v>57</v>
      </c>
      <c r="H4" s="1" t="s">
        <v>58</v>
      </c>
      <c r="I4" s="1" t="s">
        <v>58</v>
      </c>
      <c r="J4" s="50" t="s">
        <v>62</v>
      </c>
      <c r="K4" s="50" t="s">
        <v>59</v>
      </c>
      <c r="L4" s="50" t="s">
        <v>60</v>
      </c>
      <c r="M4" s="1" t="s">
        <v>65</v>
      </c>
      <c r="N4" s="1"/>
      <c r="O4" s="53" t="s">
        <v>69</v>
      </c>
      <c r="P4" s="52"/>
      <c r="Q4" s="1" t="s">
        <v>51</v>
      </c>
      <c r="R4" s="29">
        <v>38.700000000000003</v>
      </c>
      <c r="S4" s="30">
        <v>8.1</v>
      </c>
      <c r="T4" s="31">
        <v>4.78</v>
      </c>
      <c r="U4" s="32">
        <v>4.78</v>
      </c>
      <c r="V4" s="9"/>
      <c r="W4" s="1" t="s">
        <v>3</v>
      </c>
      <c r="X4" s="43">
        <v>88</v>
      </c>
      <c r="Y4" s="43">
        <v>43</v>
      </c>
      <c r="Z4" s="43">
        <v>43</v>
      </c>
      <c r="AA4" s="30">
        <v>2</v>
      </c>
      <c r="AB4" s="33">
        <v>8</v>
      </c>
      <c r="AC4" s="48">
        <f>IF(X4="","",X4*Y4*Z4/1000000)</f>
        <v>0.16300000000000001</v>
      </c>
      <c r="AD4" s="34">
        <f>IF(AB4="","",65/AC4*AB4)</f>
        <v>3190</v>
      </c>
      <c r="AE4" s="1"/>
      <c r="AF4" s="35">
        <f>IF(ISERROR(AE4/AD4),"",AE4/AD4)</f>
        <v>0</v>
      </c>
      <c r="AG4" s="1"/>
      <c r="AH4" s="36">
        <f>7.3%+30%</f>
        <v>0.373</v>
      </c>
      <c r="AI4" s="35">
        <f>IF(ISERROR(U4*AH4),"",U4*AH4)</f>
        <v>1.78</v>
      </c>
      <c r="AJ4" s="36">
        <v>0.01</v>
      </c>
      <c r="AK4" s="35">
        <f>IF(ISERROR(AW4*AJ4),"",AW4*AJ4)</f>
        <v>0.06</v>
      </c>
      <c r="AL4" s="36"/>
      <c r="AM4" s="35">
        <f>IF(ISERROR(AW4*AL4),"",AW4*AL4)</f>
        <v>0</v>
      </c>
      <c r="AN4" s="1">
        <v>0.03</v>
      </c>
      <c r="AO4" s="36"/>
      <c r="AP4" s="35">
        <f>AN4</f>
        <v>0.03</v>
      </c>
      <c r="AQ4" s="9"/>
      <c r="AR4" s="36"/>
      <c r="AS4" s="35">
        <f>IF(ISERROR(AW4*AR4),"",AW4*AR4)</f>
        <v>0</v>
      </c>
      <c r="AT4" s="35">
        <f>IF(ISERROR(AK4+AM4+AP4+AS4),"",AK4+AM4+AP4+AS4)</f>
        <v>0.09</v>
      </c>
      <c r="AU4" s="35">
        <f t="shared" si="1"/>
        <v>4.87</v>
      </c>
      <c r="AV4" s="37">
        <f>IF(ISERROR((AW4-AU4)/AW4),"",(AW4-AU4)/AW4)</f>
        <v>0.1145</v>
      </c>
      <c r="AW4" s="35">
        <v>5.5</v>
      </c>
      <c r="AX4" s="9" t="s">
        <v>54</v>
      </c>
      <c r="AY4" s="10"/>
      <c r="AZ4" s="35">
        <f>IF(ISERROR(AU4*AY4),"",AU4*AY4)</f>
        <v>0</v>
      </c>
      <c r="BA4" s="35">
        <f>IF(ISERROR(AW4*AY4),"",AW4*AY4)</f>
        <v>0</v>
      </c>
    </row>
    <row r="5" spans="1:54" ht="60">
      <c r="A5" s="28">
        <v>5</v>
      </c>
      <c r="B5" s="1"/>
      <c r="C5" s="1"/>
      <c r="D5" s="1"/>
      <c r="E5" s="1"/>
      <c r="F5" s="1" t="s">
        <v>4</v>
      </c>
      <c r="G5" s="1" t="s">
        <v>57</v>
      </c>
      <c r="H5" s="1" t="s">
        <v>58</v>
      </c>
      <c r="I5" s="1" t="s">
        <v>58</v>
      </c>
      <c r="J5" s="50" t="s">
        <v>62</v>
      </c>
      <c r="K5" s="50" t="s">
        <v>59</v>
      </c>
      <c r="L5" s="50" t="s">
        <v>61</v>
      </c>
      <c r="M5" s="1" t="s">
        <v>66</v>
      </c>
      <c r="N5" s="1"/>
      <c r="O5" s="53" t="s">
        <v>70</v>
      </c>
      <c r="P5" s="52"/>
      <c r="Q5" s="1" t="s">
        <v>51</v>
      </c>
      <c r="R5" s="29">
        <v>44.5</v>
      </c>
      <c r="S5" s="30">
        <v>8.1</v>
      </c>
      <c r="T5" s="31">
        <v>5.49</v>
      </c>
      <c r="U5" s="32">
        <v>5.49</v>
      </c>
      <c r="V5" s="9"/>
      <c r="W5" s="1" t="s">
        <v>3</v>
      </c>
      <c r="X5" s="43">
        <v>98</v>
      </c>
      <c r="Y5" s="43">
        <v>43</v>
      </c>
      <c r="Z5" s="43">
        <v>47</v>
      </c>
      <c r="AA5" s="30">
        <v>2</v>
      </c>
      <c r="AB5" s="33">
        <v>8</v>
      </c>
      <c r="AC5" s="48">
        <f t="shared" ref="AC5:AC7" si="2">IF(X5="","",X5*Y5*Z5/1000000)</f>
        <v>0.19800000000000001</v>
      </c>
      <c r="AD5" s="34">
        <f t="shared" ref="AD5:AD7" si="3">IF(AB5="","",65/AC5*AB5)</f>
        <v>2626</v>
      </c>
      <c r="AE5" s="1"/>
      <c r="AF5" s="35">
        <f t="shared" ref="AF5:AF7" si="4">IF(ISERROR(AE5/AD5),"",AE5/AD5)</f>
        <v>0</v>
      </c>
      <c r="AG5" s="1"/>
      <c r="AH5" s="36">
        <f t="shared" ref="AH5:AH7" si="5">7.3%+30%</f>
        <v>0.373</v>
      </c>
      <c r="AI5" s="35">
        <f>IF(ISERROR(U5*AH5),"",U5*AH5)</f>
        <v>2.0499999999999998</v>
      </c>
      <c r="AJ5" s="36">
        <v>0.01</v>
      </c>
      <c r="AK5" s="35">
        <f t="shared" ref="AK5:AK7" si="6">IF(ISERROR(AW5*AJ5),"",AW5*AJ5)</f>
        <v>0.06</v>
      </c>
      <c r="AL5" s="36"/>
      <c r="AM5" s="35">
        <f t="shared" ref="AM5:AM7" si="7">IF(ISERROR(AW5*AL5),"",AW5*AL5)</f>
        <v>0</v>
      </c>
      <c r="AN5" s="1">
        <v>0.03</v>
      </c>
      <c r="AO5" s="36"/>
      <c r="AP5" s="35">
        <f t="shared" ref="AP5:AP6" si="8">AN5</f>
        <v>0.03</v>
      </c>
      <c r="AQ5" s="9"/>
      <c r="AR5" s="36"/>
      <c r="AS5" s="35">
        <f t="shared" ref="AS5:AS7" si="9">IF(ISERROR(AW5*AR5),"",AW5*AR5)</f>
        <v>0</v>
      </c>
      <c r="AT5" s="35">
        <f t="shared" ref="AT5:AT7" si="10">IF(ISERROR(AK5+AM5+AP5+AS5),"",AK5+AM5+AP5+AS5)</f>
        <v>0.09</v>
      </c>
      <c r="AU5" s="35">
        <f t="shared" si="0"/>
        <v>5.58</v>
      </c>
      <c r="AV5" s="37">
        <f t="shared" ref="AV5:AV7" si="11">IF(ISERROR((AW5-AU5)/AW5),"",(AW5-AU5)/AW5)</f>
        <v>0.1143</v>
      </c>
      <c r="AW5" s="35">
        <v>6.3</v>
      </c>
      <c r="AX5" s="9" t="s">
        <v>54</v>
      </c>
      <c r="AY5" s="10"/>
      <c r="AZ5" s="35">
        <f t="shared" ref="AZ5:AZ7" si="12">IF(ISERROR(AU5*AY5),"",AU5*AY5)</f>
        <v>0</v>
      </c>
      <c r="BA5" s="35">
        <f t="shared" ref="BA5:BA7" si="13">IF(ISERROR(AW5*AY5),"",AW5*AY5)</f>
        <v>0</v>
      </c>
      <c r="BB5" s="3" t="s">
        <v>49</v>
      </c>
    </row>
    <row r="6" spans="1:54" ht="60">
      <c r="A6" s="28">
        <v>6</v>
      </c>
      <c r="B6" s="1"/>
      <c r="C6" s="1"/>
      <c r="D6" s="1"/>
      <c r="E6" s="1"/>
      <c r="F6" s="1" t="s">
        <v>4</v>
      </c>
      <c r="G6" s="1" t="s">
        <v>63</v>
      </c>
      <c r="H6" s="1" t="s">
        <v>58</v>
      </c>
      <c r="I6" s="1" t="s">
        <v>58</v>
      </c>
      <c r="J6" s="50" t="s">
        <v>62</v>
      </c>
      <c r="K6" s="50" t="s">
        <v>59</v>
      </c>
      <c r="L6" s="50" t="s">
        <v>60</v>
      </c>
      <c r="M6" s="1" t="s">
        <v>63</v>
      </c>
      <c r="N6" s="1"/>
      <c r="O6" s="53" t="s">
        <v>71</v>
      </c>
      <c r="P6" s="52"/>
      <c r="Q6" s="1" t="s">
        <v>51</v>
      </c>
      <c r="R6" s="29">
        <v>40.799999999999997</v>
      </c>
      <c r="S6" s="30">
        <v>8.1</v>
      </c>
      <c r="T6" s="31">
        <v>5.04</v>
      </c>
      <c r="U6" s="32">
        <v>5.04</v>
      </c>
      <c r="V6" s="9"/>
      <c r="W6" s="1" t="s">
        <v>3</v>
      </c>
      <c r="X6" s="43">
        <v>88</v>
      </c>
      <c r="Y6" s="43">
        <v>43</v>
      </c>
      <c r="Z6" s="43">
        <v>43</v>
      </c>
      <c r="AA6" s="30">
        <v>2</v>
      </c>
      <c r="AB6" s="33">
        <v>8</v>
      </c>
      <c r="AC6" s="48">
        <f t="shared" si="2"/>
        <v>0.16300000000000001</v>
      </c>
      <c r="AD6" s="34">
        <f t="shared" si="3"/>
        <v>3190</v>
      </c>
      <c r="AE6" s="1"/>
      <c r="AF6" s="35">
        <f t="shared" si="4"/>
        <v>0</v>
      </c>
      <c r="AG6" s="1"/>
      <c r="AH6" s="36">
        <f t="shared" si="5"/>
        <v>0.373</v>
      </c>
      <c r="AI6" s="35">
        <f t="shared" ref="AI6:AI7" si="14">IF(ISERROR(U6*AH6),"",U6*AH6)</f>
        <v>1.88</v>
      </c>
      <c r="AJ6" s="36">
        <v>0.01</v>
      </c>
      <c r="AK6" s="35">
        <f t="shared" si="6"/>
        <v>0.06</v>
      </c>
      <c r="AL6" s="36"/>
      <c r="AM6" s="35">
        <f t="shared" si="7"/>
        <v>0</v>
      </c>
      <c r="AN6" s="1">
        <v>0.03</v>
      </c>
      <c r="AO6" s="36"/>
      <c r="AP6" s="35">
        <f t="shared" si="8"/>
        <v>0.03</v>
      </c>
      <c r="AQ6" s="9"/>
      <c r="AR6" s="36"/>
      <c r="AS6" s="35">
        <f t="shared" si="9"/>
        <v>0</v>
      </c>
      <c r="AT6" s="35">
        <f t="shared" si="10"/>
        <v>0.09</v>
      </c>
      <c r="AU6" s="35">
        <f t="shared" si="0"/>
        <v>5.13</v>
      </c>
      <c r="AV6" s="37">
        <f t="shared" si="11"/>
        <v>0.11550000000000001</v>
      </c>
      <c r="AW6" s="35">
        <v>5.8</v>
      </c>
      <c r="AX6" s="9" t="s">
        <v>54</v>
      </c>
      <c r="AY6" s="10"/>
      <c r="AZ6" s="35">
        <f t="shared" si="12"/>
        <v>0</v>
      </c>
      <c r="BA6" s="35">
        <f t="shared" si="13"/>
        <v>0</v>
      </c>
      <c r="BB6" s="6">
        <f>SUM(BA2:BA6)</f>
        <v>0</v>
      </c>
    </row>
    <row r="7" spans="1:54" ht="60">
      <c r="A7" s="28">
        <v>7</v>
      </c>
      <c r="B7" s="1"/>
      <c r="C7" s="1"/>
      <c r="D7" s="1"/>
      <c r="E7" s="1"/>
      <c r="F7" s="1" t="s">
        <v>4</v>
      </c>
      <c r="G7" s="1" t="s">
        <v>63</v>
      </c>
      <c r="H7" s="1" t="s">
        <v>58</v>
      </c>
      <c r="I7" s="1" t="s">
        <v>58</v>
      </c>
      <c r="J7" s="50" t="s">
        <v>62</v>
      </c>
      <c r="K7" s="50" t="s">
        <v>59</v>
      </c>
      <c r="L7" s="50" t="s">
        <v>61</v>
      </c>
      <c r="M7" s="1" t="s">
        <v>63</v>
      </c>
      <c r="N7" s="1"/>
      <c r="O7" s="53" t="s">
        <v>72</v>
      </c>
      <c r="P7" s="51"/>
      <c r="Q7" s="1" t="s">
        <v>51</v>
      </c>
      <c r="R7" s="29">
        <v>47</v>
      </c>
      <c r="S7" s="30">
        <v>8.1</v>
      </c>
      <c r="T7" s="31">
        <v>5.8</v>
      </c>
      <c r="U7" s="32">
        <v>5.8</v>
      </c>
      <c r="V7" s="9"/>
      <c r="W7" s="1" t="s">
        <v>3</v>
      </c>
      <c r="X7" s="43">
        <v>98</v>
      </c>
      <c r="Y7" s="43">
        <v>43</v>
      </c>
      <c r="Z7" s="43">
        <v>47</v>
      </c>
      <c r="AA7" s="30">
        <v>2</v>
      </c>
      <c r="AB7" s="33">
        <v>8</v>
      </c>
      <c r="AC7" s="48">
        <f t="shared" si="2"/>
        <v>0.19800000000000001</v>
      </c>
      <c r="AD7" s="34">
        <f t="shared" si="3"/>
        <v>2626</v>
      </c>
      <c r="AE7" s="1"/>
      <c r="AF7" s="35">
        <f t="shared" si="4"/>
        <v>0</v>
      </c>
      <c r="AG7" s="1"/>
      <c r="AH7" s="36">
        <f t="shared" si="5"/>
        <v>0.373</v>
      </c>
      <c r="AI7" s="35">
        <f t="shared" si="14"/>
        <v>2.16</v>
      </c>
      <c r="AJ7" s="36">
        <v>0.01</v>
      </c>
      <c r="AK7" s="35">
        <f t="shared" si="6"/>
        <v>7.0000000000000007E-2</v>
      </c>
      <c r="AL7" s="36"/>
      <c r="AM7" s="35">
        <f t="shared" si="7"/>
        <v>0</v>
      </c>
      <c r="AN7" s="1">
        <v>0.03</v>
      </c>
      <c r="AO7" s="36"/>
      <c r="AP7" s="35">
        <f t="shared" ref="AP7" si="15">IF(ISERROR(AW7*AO7),"",AW7*AO7)</f>
        <v>0</v>
      </c>
      <c r="AQ7" s="9"/>
      <c r="AR7" s="36"/>
      <c r="AS7" s="35">
        <f t="shared" si="9"/>
        <v>0</v>
      </c>
      <c r="AT7" s="35">
        <f t="shared" si="10"/>
        <v>7.0000000000000007E-2</v>
      </c>
      <c r="AU7" s="35">
        <f t="shared" si="0"/>
        <v>5.87</v>
      </c>
      <c r="AV7" s="37">
        <f t="shared" si="11"/>
        <v>0.1173</v>
      </c>
      <c r="AW7" s="35">
        <v>6.65</v>
      </c>
      <c r="AX7" s="9" t="s">
        <v>54</v>
      </c>
      <c r="AY7" s="10"/>
      <c r="AZ7" s="35">
        <f t="shared" si="12"/>
        <v>0</v>
      </c>
      <c r="BA7" s="35">
        <f t="shared" si="13"/>
        <v>0</v>
      </c>
    </row>
  </sheetData>
  <sheetProtection insertRows="0" deleteRows="0" sort="0"/>
  <protectedRanges>
    <protectedRange sqref="A8:J244 AX1 AL1:AM1 L8:AT244 AY2:AY7 A2:AW7" name="Range1"/>
    <protectedRange sqref="K8:K251" name="Range1_1"/>
  </protectedRanges>
  <phoneticPr fontId="8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1395DBF2-9719-490D-A5F3-FDB71566C045}">
          <x14:formula1>
            <xm:f>#REF!</xm:f>
          </x14:formula1>
          <xm:sqref>D2:D7</xm:sqref>
        </x14:dataValidation>
        <x14:dataValidation type="list" allowBlank="1" showInputMessage="1" showErrorMessage="1" xr:uid="{7BEF637D-A3A7-483C-9885-282E13F8253E}">
          <x14:formula1>
            <xm:f>#REF!</xm:f>
          </x14:formula1>
          <xm:sqref>W2:W7</xm:sqref>
        </x14:dataValidation>
        <x14:dataValidation type="list" allowBlank="1" showInputMessage="1" showErrorMessage="1" xr:uid="{065B5675-627F-44FF-8E56-11613DCE8A38}">
          <x14:formula1>
            <xm:f>#REF!</xm:f>
          </x14:formula1>
          <xm:sqref>Q2:Q7</xm:sqref>
        </x14:dataValidation>
        <x14:dataValidation type="list" allowBlank="1" showInputMessage="1" showErrorMessage="1" xr:uid="{D2B33139-09CF-4BD3-878B-AB124AE8C200}">
          <x14:formula1>
            <xm:f>#REF!</xm:f>
          </x14:formula1>
          <xm:sqref>AX2:AX7</xm:sqref>
        </x14:dataValidation>
        <x14:dataValidation type="list" allowBlank="1" showInputMessage="1" showErrorMessage="1" xr:uid="{AE9994C2-9C60-43DD-A320-81131AF9597F}">
          <x14:formula1>
            <xm:f>#REF!</xm:f>
          </x14:formula1>
          <xm:sqref>E2:E7</xm:sqref>
        </x14:dataValidation>
        <x14:dataValidation type="list" allowBlank="1" showInputMessage="1" showErrorMessage="1" xr:uid="{63ABC40F-D9F0-4933-81EB-0AB4607EDD7B}">
          <x14:formula1>
            <xm:f>#REF!</xm:f>
          </x14:formula1>
          <xm:sqref>F2:F7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2025-03-10T18:28:45Z</dcterms:created>
  <dcterms:modified xsi:type="dcterms:W3CDTF">2025-11-05T01:33:27Z</dcterms:modified>
</cp:coreProperties>
</file>