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8548242-CEEC-4D60-BC6E-C1164141F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" i="5" l="1"/>
  <c r="AU3" i="5"/>
  <c r="AU4" i="5"/>
  <c r="AU5" i="5"/>
  <c r="AU7" i="5"/>
  <c r="AU8" i="5"/>
  <c r="AU2" i="5"/>
  <c r="AU16" i="5" l="1"/>
  <c r="AU12" i="5"/>
  <c r="AN13" i="5"/>
  <c r="AU10" i="5"/>
  <c r="AU11" i="5"/>
  <c r="AU15" i="5"/>
  <c r="AU6" i="5"/>
  <c r="AU14" i="5"/>
  <c r="AR3" i="5"/>
  <c r="AR6" i="5"/>
  <c r="AR10" i="5"/>
  <c r="AR14" i="5"/>
  <c r="AR2" i="5"/>
  <c r="AI10" i="5"/>
  <c r="AI14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6" i="5"/>
  <c r="AB17" i="5"/>
  <c r="AD17" i="5" s="1"/>
  <c r="AF17" i="5" s="1"/>
  <c r="AP16" i="5"/>
  <c r="AN16" i="5"/>
  <c r="AL16" i="5"/>
  <c r="AB16" i="5"/>
  <c r="AD16" i="5" s="1"/>
  <c r="AF16" i="5" s="1"/>
  <c r="AL15" i="5"/>
  <c r="AB15" i="5"/>
  <c r="AD15" i="5" s="1"/>
  <c r="AF15" i="5" s="1"/>
  <c r="AP14" i="5"/>
  <c r="AN14" i="5"/>
  <c r="AL14" i="5"/>
  <c r="AB14" i="5"/>
  <c r="AD14" i="5" s="1"/>
  <c r="AF14" i="5" s="1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13" i="5" l="1"/>
  <c r="AU13" i="5"/>
  <c r="AP13" i="5"/>
  <c r="AI13" i="5"/>
  <c r="AJ13" i="5" s="1"/>
  <c r="BB15" i="5"/>
  <c r="AN15" i="5"/>
  <c r="AP15" i="5"/>
  <c r="AR12" i="5"/>
  <c r="AI5" i="5"/>
  <c r="AJ5" i="5" s="1"/>
  <c r="AI4" i="5"/>
  <c r="AJ4" i="5" s="1"/>
  <c r="AR9" i="5"/>
  <c r="AV9" i="5" s="1"/>
  <c r="AV6" i="5"/>
  <c r="AR15" i="5"/>
  <c r="AI3" i="5"/>
  <c r="AJ3" i="5" s="1"/>
  <c r="AR13" i="5"/>
  <c r="AJ10" i="5"/>
  <c r="AI17" i="5"/>
  <c r="AJ17" i="5" s="1"/>
  <c r="AI16" i="5"/>
  <c r="AJ16" i="5" s="1"/>
  <c r="AI12" i="5"/>
  <c r="AJ12" i="5" s="1"/>
  <c r="AR7" i="5"/>
  <c r="AV7" i="5" s="1"/>
  <c r="AI15" i="5"/>
  <c r="AJ15" i="5" s="1"/>
  <c r="AR8" i="5"/>
  <c r="AV8" i="5" s="1"/>
  <c r="AR5" i="5"/>
  <c r="AV5" i="5" s="1"/>
  <c r="AJ6" i="5"/>
  <c r="AR11" i="5"/>
  <c r="AV11" i="5" s="1"/>
  <c r="AI11" i="5"/>
  <c r="AI8" i="5"/>
  <c r="AJ8" i="5" s="1"/>
  <c r="AI9" i="5"/>
  <c r="AJ9" i="5" s="1"/>
  <c r="AR17" i="5"/>
  <c r="AI7" i="5"/>
  <c r="AJ7" i="5" s="1"/>
  <c r="AR16" i="5"/>
  <c r="AV16" i="5" s="1"/>
  <c r="AR4" i="5"/>
  <c r="AV4" i="5" s="1"/>
  <c r="AJ2" i="5"/>
  <c r="AV14" i="5"/>
  <c r="AV3" i="5"/>
  <c r="AV10" i="5"/>
  <c r="AV12" i="5"/>
  <c r="AV2" i="5"/>
  <c r="AJ14" i="5"/>
  <c r="AJ11" i="5"/>
  <c r="AV15" i="5" l="1"/>
  <c r="AW15" i="5" s="1"/>
  <c r="AX15" i="5" s="1"/>
  <c r="AV13" i="5"/>
  <c r="AW13" i="5" s="1"/>
  <c r="AU17" i="5"/>
  <c r="AN17" i="5"/>
  <c r="AP17" i="5"/>
  <c r="AL17" i="5"/>
  <c r="BB17" i="5"/>
  <c r="AW16" i="5"/>
  <c r="AW11" i="5"/>
  <c r="AW7" i="5"/>
  <c r="AX7" i="5" s="1"/>
  <c r="AW3" i="5"/>
  <c r="BA3" i="5" s="1"/>
  <c r="AW9" i="5"/>
  <c r="AW14" i="5"/>
  <c r="AX14" i="5" s="1"/>
  <c r="AW6" i="5"/>
  <c r="BA6" i="5" s="1"/>
  <c r="AW10" i="5"/>
  <c r="AW5" i="5"/>
  <c r="AW2" i="5"/>
  <c r="BA2" i="5" s="1"/>
  <c r="AW8" i="5"/>
  <c r="AW12" i="5"/>
  <c r="AX12" i="5" s="1"/>
  <c r="AW4" i="5"/>
  <c r="BA4" i="5" s="1"/>
  <c r="AV17" i="5" l="1"/>
  <c r="AW17" i="5" s="1"/>
  <c r="BA17" i="5" s="1"/>
  <c r="BA15" i="5"/>
  <c r="AX17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AX5" i="5"/>
  <c r="BA5" i="5"/>
  <c r="AX2" i="5"/>
  <c r="AX6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<sst xmlns="http://schemas.openxmlformats.org/spreadsheetml/2006/main" count="246" uniqueCount="77">
  <si>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</si>
  <si>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</si>
  <si>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</si>
  <si>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</si>
  <si>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</si>
  <si>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</si>
  <si>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</si>
  <si>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</si>
  <si>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</si>
  <si>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</si>
  <si>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</si>
  <si>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</si>
  <si>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</si>
  <si>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</si>
  <si>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</si>
  <si>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</si>
  <si>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</si>
  <si>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</si>
  <si>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</si>
  <si>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</si>
  <si>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</si>
  <si>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</si>
  <si>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</si>
  <si>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</si>
  <si>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</si>
  <si>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</si>
  <si>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</si>
  <si>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</si>
  <si>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</si>
  <si>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</si>
  <si>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</si>
  <si>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</si>
  <si>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</si>
  <si>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</si>
  <si>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</si>
  <si>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</si>
  <si>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</si>
  <si>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</si>
  <si>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</si>
  <si>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</si>
  <si>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</si>
  <si>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</si>
  <si>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</si>
  <si>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</si>
  <si>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</si>
  <si>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</si>
  <si>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</si>
  <si>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</si>
  <si>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</si>
  <si>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</si>
  <si>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</si>
  <si>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</si>
  <si>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</si>
  <si>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</si>
  <si>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</si>
  <si>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</si>
  <si>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</si>
  <si>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</si>
  <si>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</si>
  <si>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</si>
  <si>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</si>
  <si>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</si>
  <si>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</si>
  <si>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</si>
  <si>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</si>
  <si>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100% polyester</t>
  </si>
  <si>
    <t>85gsm Microfiber Cooling Sheets</t>
  </si>
  <si>
    <t>85gsm Microfiber Cooling Sheets</t>
    <phoneticPr fontId="8" type="noConversion"/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</si>
  <si>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</si>
  <si>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</si>
  <si>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</si>
  <si>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</si>
  <si>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</si>
  <si>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</t>
    <phoneticPr fontId="8" type="noConversion"/>
  </si>
  <si>
    <t>100% Polyester Solid Microfiber Cooling Pillowcase Pair</t>
    <phoneticPr fontId="8" type="noConversion"/>
  </si>
  <si>
    <t xml:space="preserve">	100% polyester, , 85gsm solid microfiber sheets, cooling treatment, regular vzb packaging, Z hem, 1" elastic.</t>
    <phoneticPr fontId="8" type="noConversion"/>
  </si>
  <si>
    <t>85gsm Microfiber Cooling Pillowcase Pair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</si>
</sst>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2" borderId="1" xfId="4" applyNumberFormat="1" applyFill="1" applyBorder="1" applyAlignment="1">
      <alignment wrapText="1"/>
    </xf>
    <xf numFmtId="183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11" fillId="0" borderId="1" xfId="4" applyFont="1" applyBorder="1"/>
    <xf numFmtId="0" fontId="11" fillId="0" borderId="1" xfId="4" applyFont="1" applyBorder="1" applyAlignment="1">
      <alignment wrapText="1"/>
    </xf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topLeftCell="W1" zoomScale="84" zoomScaleNormal="99" workbookViewId="0">
      <selection activeCell="AI12" sqref="AI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3.85546875" style="2" customWidth="1"/>
    <col min="7" max="7" width="16.7109375" style="2" customWidth="1"/>
    <col min="8" max="8" width="9.140625" style="2" customWidth="1"/>
    <col min="9" max="9" width="52.5703125" style="2" customWidth="1"/>
    <col min="10" max="10" width="31.85546875" style="2" customWidth="1"/>
    <col min="11" max="11" width="20.7109375" style="2" customWidth="1"/>
    <col min="12" max="12" width="31.140625" style="2" customWidth="1"/>
    <col min="13" max="14" width="16.42578125" style="2" customWidth="1"/>
    <col min="15" max="15" width="6.140625" style="2" customWidth="1"/>
    <col min="16" max="16" width="17.42578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39" customWidth="1"/>
    <col min="27" max="27" width="6.28515625" style="40" customWidth="1"/>
    <col min="28" max="28" width="10" style="51" customWidth="1"/>
    <col min="29" max="29" width="10" style="39" customWidth="1"/>
    <col min="30" max="30" width="9.85546875" style="40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16.285156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6" t="s">
        <v>52</v>
      </c>
      <c r="U1" s="11" t="s">
        <v>20</v>
      </c>
      <c r="V1" s="12" t="s">
        <v>1</v>
      </c>
      <c r="W1" s="42" t="s">
        <v>21</v>
      </c>
      <c r="X1" s="42" t="s">
        <v>22</v>
      </c>
      <c r="Y1" s="42" t="s">
        <v>23</v>
      </c>
      <c r="Z1" s="13" t="s">
        <v>24</v>
      </c>
      <c r="AA1" s="14" t="s">
        <v>25</v>
      </c>
      <c r="AB1" s="48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7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5</v>
      </c>
      <c r="G2" s="24" t="s">
        <v>50</v>
      </c>
      <c r="H2" s="25"/>
      <c r="I2" s="24" t="s">
        <v>72</v>
      </c>
      <c r="J2" s="24" t="s">
        <v>67</v>
      </c>
      <c r="K2" s="23" t="s">
        <v>73</v>
      </c>
      <c r="L2" s="23" t="s">
        <v>75</v>
      </c>
      <c r="M2" s="24" t="s">
        <v>64</v>
      </c>
      <c r="N2" s="52" t="s">
        <v>71</v>
      </c>
      <c r="O2" s="24"/>
      <c r="P2" s="53"/>
      <c r="Q2" s="24"/>
      <c r="R2" s="24"/>
      <c r="S2" s="24" t="s">
        <v>6</v>
      </c>
      <c r="T2" s="45"/>
      <c r="U2" s="41">
        <v>5.0999999999999996</v>
      </c>
      <c r="V2" s="24" t="s">
        <v>3</v>
      </c>
      <c r="W2" s="43">
        <v>48</v>
      </c>
      <c r="X2" s="43">
        <v>30</v>
      </c>
      <c r="Y2" s="43">
        <v>30</v>
      </c>
      <c r="Z2" s="27">
        <v>2</v>
      </c>
      <c r="AA2" s="26">
        <v>6</v>
      </c>
      <c r="AB2" s="49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60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8.66</v>
      </c>
      <c r="AX2" s="34">
        <f t="shared" ref="AX2:AX17" si="3">IF(ISERROR((AY2-AW2)/AY2),"",(AY2-AW2)/AY2)</f>
        <v>0.2177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5</v>
      </c>
      <c r="G3" s="24" t="s">
        <v>50</v>
      </c>
      <c r="H3" s="25"/>
      <c r="I3" s="24" t="s">
        <v>72</v>
      </c>
      <c r="J3" s="24" t="s">
        <v>66</v>
      </c>
      <c r="K3" s="23" t="s">
        <v>73</v>
      </c>
      <c r="L3" s="23" t="s">
        <v>75</v>
      </c>
      <c r="M3" s="24" t="s">
        <v>63</v>
      </c>
      <c r="N3" s="52" t="s">
        <v>71</v>
      </c>
      <c r="O3" s="24"/>
      <c r="P3" s="53"/>
      <c r="Q3" s="24"/>
      <c r="R3" s="24"/>
      <c r="S3" s="24" t="s">
        <v>6</v>
      </c>
      <c r="T3" s="45"/>
      <c r="U3" s="41">
        <v>5.9</v>
      </c>
      <c r="V3" s="24" t="s">
        <v>3</v>
      </c>
      <c r="W3" s="43">
        <v>48</v>
      </c>
      <c r="X3" s="43">
        <v>30</v>
      </c>
      <c r="Y3" s="43">
        <v>33</v>
      </c>
      <c r="Z3" s="27">
        <v>2</v>
      </c>
      <c r="AA3" s="26">
        <v>6</v>
      </c>
      <c r="AB3" s="49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60</v>
      </c>
      <c r="AH3" s="31">
        <v>0.41399999999999998</v>
      </c>
      <c r="AI3" s="30">
        <f t="shared" ref="AI3:AI17" si="7">IF(ISERROR(U3*AH3),"",U3*AH3)</f>
        <v>2.44</v>
      </c>
      <c r="AJ3" s="30">
        <f t="shared" ref="AJ3:AJ17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9.98</v>
      </c>
      <c r="AX3" s="34">
        <f t="shared" si="3"/>
        <v>0.21970000000000001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5</v>
      </c>
      <c r="G4" s="24" t="s">
        <v>51</v>
      </c>
      <c r="H4" s="25"/>
      <c r="I4" s="24" t="s">
        <v>74</v>
      </c>
      <c r="J4" s="24" t="s">
        <v>76</v>
      </c>
      <c r="K4" s="23" t="s">
        <v>65</v>
      </c>
      <c r="L4" s="23" t="s">
        <v>75</v>
      </c>
      <c r="M4" s="24" t="s">
        <v>62</v>
      </c>
      <c r="N4" s="52" t="s">
        <v>71</v>
      </c>
      <c r="O4" s="24"/>
      <c r="P4" s="53"/>
      <c r="Q4" s="24"/>
      <c r="R4" s="24"/>
      <c r="S4" s="24" t="s">
        <v>6</v>
      </c>
      <c r="T4" s="45"/>
      <c r="U4" s="41">
        <v>1.03</v>
      </c>
      <c r="V4" s="24" t="s">
        <v>3</v>
      </c>
      <c r="W4" s="43">
        <v>25</v>
      </c>
      <c r="X4" s="43">
        <v>16</v>
      </c>
      <c r="Y4" s="43">
        <v>18</v>
      </c>
      <c r="Z4" s="27">
        <v>2</v>
      </c>
      <c r="AA4" s="26">
        <v>6</v>
      </c>
      <c r="AB4" s="49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60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5</v>
      </c>
      <c r="G5" s="24" t="s">
        <v>51</v>
      </c>
      <c r="H5" s="25"/>
      <c r="I5" s="24" t="s">
        <v>74</v>
      </c>
      <c r="J5" s="24" t="s">
        <v>76</v>
      </c>
      <c r="K5" s="23" t="s">
        <v>65</v>
      </c>
      <c r="L5" s="23" t="s">
        <v>75</v>
      </c>
      <c r="M5" s="24" t="s">
        <v>61</v>
      </c>
      <c r="N5" s="52" t="s">
        <v>71</v>
      </c>
      <c r="O5" s="24"/>
      <c r="P5" s="53"/>
      <c r="Q5" s="24"/>
      <c r="R5" s="24"/>
      <c r="S5" s="24" t="s">
        <v>6</v>
      </c>
      <c r="T5" s="45"/>
      <c r="U5" s="41">
        <v>1.17</v>
      </c>
      <c r="V5" s="24" t="s">
        <v>3</v>
      </c>
      <c r="W5" s="43">
        <v>25</v>
      </c>
      <c r="X5" s="43">
        <v>16</v>
      </c>
      <c r="Y5" s="43">
        <v>21</v>
      </c>
      <c r="Z5" s="27">
        <v>2</v>
      </c>
      <c r="AA5" s="26">
        <v>6</v>
      </c>
      <c r="AB5" s="49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60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0.19919999999999999</v>
      </c>
      <c r="AY5" s="35">
        <v>2.46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5</v>
      </c>
      <c r="G6" s="24" t="s">
        <v>50</v>
      </c>
      <c r="H6" s="25"/>
      <c r="I6" s="24" t="s">
        <v>72</v>
      </c>
      <c r="J6" s="24" t="s">
        <v>67</v>
      </c>
      <c r="K6" s="23" t="s">
        <v>65</v>
      </c>
      <c r="L6" s="23" t="s">
        <v>75</v>
      </c>
      <c r="M6" s="24" t="s">
        <v>64</v>
      </c>
      <c r="N6" s="24" t="s">
        <v>70</v>
      </c>
      <c r="O6" s="24"/>
      <c r="P6" s="53"/>
      <c r="Q6" s="24"/>
      <c r="R6" s="24"/>
      <c r="S6" s="24" t="s">
        <v>6</v>
      </c>
      <c r="T6" s="45"/>
      <c r="U6" s="41">
        <v>5.0999999999999996</v>
      </c>
      <c r="V6" s="24" t="s">
        <v>3</v>
      </c>
      <c r="W6" s="43">
        <v>48</v>
      </c>
      <c r="X6" s="43">
        <v>30</v>
      </c>
      <c r="Y6" s="43">
        <v>30</v>
      </c>
      <c r="Z6" s="27">
        <v>2</v>
      </c>
      <c r="AA6" s="26">
        <v>6</v>
      </c>
      <c r="AB6" s="49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60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5</v>
      </c>
      <c r="G7" s="24" t="s">
        <v>50</v>
      </c>
      <c r="H7" s="25"/>
      <c r="I7" s="24" t="s">
        <v>72</v>
      </c>
      <c r="J7" s="24" t="s">
        <v>66</v>
      </c>
      <c r="K7" s="23" t="s">
        <v>65</v>
      </c>
      <c r="L7" s="23" t="s">
        <v>75</v>
      </c>
      <c r="M7" s="24" t="s">
        <v>63</v>
      </c>
      <c r="N7" s="24" t="s">
        <v>70</v>
      </c>
      <c r="O7" s="24"/>
      <c r="P7" s="53"/>
      <c r="Q7" s="24"/>
      <c r="R7" s="24"/>
      <c r="S7" s="24" t="s">
        <v>6</v>
      </c>
      <c r="T7" s="45"/>
      <c r="U7" s="41">
        <v>5.9</v>
      </c>
      <c r="V7" s="24" t="s">
        <v>3</v>
      </c>
      <c r="W7" s="43">
        <v>48</v>
      </c>
      <c r="X7" s="43">
        <v>30</v>
      </c>
      <c r="Y7" s="43">
        <v>33</v>
      </c>
      <c r="Z7" s="27">
        <v>2</v>
      </c>
      <c r="AA7" s="26">
        <v>6</v>
      </c>
      <c r="AB7" s="49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60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5</v>
      </c>
      <c r="G8" s="24" t="s">
        <v>51</v>
      </c>
      <c r="H8" s="25"/>
      <c r="I8" s="24" t="s">
        <v>74</v>
      </c>
      <c r="J8" s="24" t="s">
        <v>76</v>
      </c>
      <c r="K8" s="23" t="s">
        <v>65</v>
      </c>
      <c r="L8" s="23" t="s">
        <v>75</v>
      </c>
      <c r="M8" s="24" t="s">
        <v>62</v>
      </c>
      <c r="N8" s="24" t="s">
        <v>70</v>
      </c>
      <c r="O8" s="24"/>
      <c r="P8" s="54"/>
      <c r="Q8" s="38"/>
      <c r="R8" s="38"/>
      <c r="S8" s="24" t="s">
        <v>6</v>
      </c>
      <c r="T8" s="45"/>
      <c r="U8" s="41">
        <v>1.03</v>
      </c>
      <c r="V8" s="24" t="s">
        <v>3</v>
      </c>
      <c r="W8" s="43">
        <v>25</v>
      </c>
      <c r="X8" s="43">
        <v>16</v>
      </c>
      <c r="Y8" s="43">
        <v>18</v>
      </c>
      <c r="Z8" s="27">
        <v>2</v>
      </c>
      <c r="AA8" s="26">
        <v>6</v>
      </c>
      <c r="AB8" s="50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60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5</v>
      </c>
      <c r="G9" s="24" t="s">
        <v>51</v>
      </c>
      <c r="H9" s="25"/>
      <c r="I9" s="24" t="s">
        <v>74</v>
      </c>
      <c r="J9" s="24" t="s">
        <v>76</v>
      </c>
      <c r="K9" s="23" t="s">
        <v>65</v>
      </c>
      <c r="L9" s="23" t="s">
        <v>75</v>
      </c>
      <c r="M9" s="24" t="s">
        <v>61</v>
      </c>
      <c r="N9" s="24" t="s">
        <v>70</v>
      </c>
      <c r="O9" s="24"/>
      <c r="P9" s="54"/>
      <c r="Q9" s="38"/>
      <c r="R9" s="38"/>
      <c r="S9" s="24" t="s">
        <v>6</v>
      </c>
      <c r="T9" s="45"/>
      <c r="U9" s="41">
        <v>1.17</v>
      </c>
      <c r="V9" s="24" t="s">
        <v>3</v>
      </c>
      <c r="W9" s="43">
        <v>25</v>
      </c>
      <c r="X9" s="43">
        <v>16</v>
      </c>
      <c r="Y9" s="43">
        <v>21</v>
      </c>
      <c r="Z9" s="27">
        <v>2</v>
      </c>
      <c r="AA9" s="26">
        <v>6</v>
      </c>
      <c r="AB9" s="50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60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5</v>
      </c>
      <c r="G10" s="24" t="s">
        <v>50</v>
      </c>
      <c r="H10" s="25"/>
      <c r="I10" s="24" t="s">
        <v>72</v>
      </c>
      <c r="J10" s="24" t="s">
        <v>67</v>
      </c>
      <c r="K10" s="23" t="s">
        <v>65</v>
      </c>
      <c r="L10" s="23" t="s">
        <v>75</v>
      </c>
      <c r="M10" s="24" t="s">
        <v>64</v>
      </c>
      <c r="N10" s="24" t="s">
        <v>69</v>
      </c>
      <c r="O10" s="24"/>
      <c r="P10" s="54"/>
      <c r="Q10" s="38"/>
      <c r="R10" s="38"/>
      <c r="S10" s="24" t="s">
        <v>6</v>
      </c>
      <c r="T10" s="45"/>
      <c r="U10" s="41">
        <v>5.0999999999999996</v>
      </c>
      <c r="V10" s="24" t="s">
        <v>3</v>
      </c>
      <c r="W10" s="43">
        <v>48</v>
      </c>
      <c r="X10" s="43">
        <v>30</v>
      </c>
      <c r="Y10" s="43">
        <v>30</v>
      </c>
      <c r="Z10" s="27">
        <v>2</v>
      </c>
      <c r="AA10" s="26">
        <v>6</v>
      </c>
      <c r="AB10" s="50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60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5</v>
      </c>
      <c r="G11" s="24" t="s">
        <v>50</v>
      </c>
      <c r="H11" s="25"/>
      <c r="I11" s="24" t="s">
        <v>72</v>
      </c>
      <c r="J11" s="24" t="s">
        <v>66</v>
      </c>
      <c r="K11" s="23" t="s">
        <v>65</v>
      </c>
      <c r="L11" s="23" t="s">
        <v>75</v>
      </c>
      <c r="M11" s="24" t="s">
        <v>63</v>
      </c>
      <c r="N11" s="24" t="s">
        <v>69</v>
      </c>
      <c r="O11" s="24"/>
      <c r="P11" s="54"/>
      <c r="Q11" s="38"/>
      <c r="R11" s="38"/>
      <c r="S11" s="24" t="s">
        <v>6</v>
      </c>
      <c r="T11" s="45"/>
      <c r="U11" s="41">
        <v>5.9</v>
      </c>
      <c r="V11" s="24" t="s">
        <v>3</v>
      </c>
      <c r="W11" s="43">
        <v>48</v>
      </c>
      <c r="X11" s="43">
        <v>30</v>
      </c>
      <c r="Y11" s="43">
        <v>33</v>
      </c>
      <c r="Z11" s="27">
        <v>2</v>
      </c>
      <c r="AA11" s="26">
        <v>6</v>
      </c>
      <c r="AB11" s="50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60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5</v>
      </c>
      <c r="G12" s="24" t="s">
        <v>51</v>
      </c>
      <c r="H12" s="25"/>
      <c r="I12" s="24" t="s">
        <v>74</v>
      </c>
      <c r="J12" s="24" t="s">
        <v>76</v>
      </c>
      <c r="K12" s="23" t="s">
        <v>65</v>
      </c>
      <c r="L12" s="23" t="s">
        <v>75</v>
      </c>
      <c r="M12" s="24" t="s">
        <v>62</v>
      </c>
      <c r="N12" s="24" t="s">
        <v>69</v>
      </c>
      <c r="O12" s="24"/>
      <c r="P12" s="54"/>
      <c r="Q12" s="38"/>
      <c r="R12" s="38"/>
      <c r="S12" s="24" t="s">
        <v>6</v>
      </c>
      <c r="T12" s="45"/>
      <c r="U12" s="41">
        <v>1.03</v>
      </c>
      <c r="V12" s="24" t="s">
        <v>3</v>
      </c>
      <c r="W12" s="43">
        <v>25</v>
      </c>
      <c r="X12" s="43">
        <v>16</v>
      </c>
      <c r="Y12" s="43">
        <v>18</v>
      </c>
      <c r="Z12" s="27">
        <v>2</v>
      </c>
      <c r="AA12" s="26">
        <v>6</v>
      </c>
      <c r="AB12" s="50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60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5</v>
      </c>
      <c r="G13" s="24" t="s">
        <v>51</v>
      </c>
      <c r="H13" s="25"/>
      <c r="I13" s="24" t="s">
        <v>74</v>
      </c>
      <c r="J13" s="24" t="s">
        <v>76</v>
      </c>
      <c r="K13" s="23" t="s">
        <v>65</v>
      </c>
      <c r="L13" s="23" t="s">
        <v>75</v>
      </c>
      <c r="M13" s="24" t="s">
        <v>61</v>
      </c>
      <c r="N13" s="24" t="s">
        <v>69</v>
      </c>
      <c r="O13" s="24"/>
      <c r="P13" s="54"/>
      <c r="Q13" s="38"/>
      <c r="R13" s="38"/>
      <c r="S13" s="24" t="s">
        <v>6</v>
      </c>
      <c r="T13" s="45"/>
      <c r="U13" s="41">
        <v>1.17</v>
      </c>
      <c r="V13" s="24" t="s">
        <v>3</v>
      </c>
      <c r="W13" s="43">
        <v>25</v>
      </c>
      <c r="X13" s="43">
        <v>16</v>
      </c>
      <c r="Y13" s="43">
        <v>21</v>
      </c>
      <c r="Z13" s="27">
        <v>2</v>
      </c>
      <c r="AA13" s="26">
        <v>6</v>
      </c>
      <c r="AB13" s="50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60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5</v>
      </c>
      <c r="G14" s="24" t="s">
        <v>50</v>
      </c>
      <c r="H14" s="25"/>
      <c r="I14" s="24" t="s">
        <v>72</v>
      </c>
      <c r="J14" s="24" t="s">
        <v>67</v>
      </c>
      <c r="K14" s="23" t="s">
        <v>65</v>
      </c>
      <c r="L14" s="23" t="s">
        <v>75</v>
      </c>
      <c r="M14" s="24" t="s">
        <v>64</v>
      </c>
      <c r="N14" s="24" t="s">
        <v>68</v>
      </c>
      <c r="O14" s="24"/>
      <c r="P14" s="54"/>
      <c r="Q14" s="38"/>
      <c r="R14" s="38"/>
      <c r="S14" s="24" t="s">
        <v>6</v>
      </c>
      <c r="T14" s="45"/>
      <c r="U14" s="41">
        <v>5.0999999999999996</v>
      </c>
      <c r="V14" s="24" t="s">
        <v>3</v>
      </c>
      <c r="W14" s="43">
        <v>48</v>
      </c>
      <c r="X14" s="43">
        <v>30</v>
      </c>
      <c r="Y14" s="43">
        <v>30</v>
      </c>
      <c r="Z14" s="27">
        <v>2</v>
      </c>
      <c r="AA14" s="26">
        <v>6</v>
      </c>
      <c r="AB14" s="50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60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5</v>
      </c>
      <c r="G15" s="24" t="s">
        <v>50</v>
      </c>
      <c r="H15" s="25"/>
      <c r="I15" s="24" t="s">
        <v>72</v>
      </c>
      <c r="J15" s="24" t="s">
        <v>66</v>
      </c>
      <c r="K15" s="23" t="s">
        <v>65</v>
      </c>
      <c r="L15" s="23" t="s">
        <v>75</v>
      </c>
      <c r="M15" s="24" t="s">
        <v>63</v>
      </c>
      <c r="N15" s="24" t="s">
        <v>68</v>
      </c>
      <c r="O15" s="24"/>
      <c r="P15" s="54"/>
      <c r="Q15" s="38"/>
      <c r="R15" s="38"/>
      <c r="S15" s="24" t="s">
        <v>6</v>
      </c>
      <c r="T15" s="45"/>
      <c r="U15" s="41">
        <v>5.9</v>
      </c>
      <c r="V15" s="24" t="s">
        <v>3</v>
      </c>
      <c r="W15" s="43">
        <v>48</v>
      </c>
      <c r="X15" s="43">
        <v>30</v>
      </c>
      <c r="Y15" s="43">
        <v>33</v>
      </c>
      <c r="Z15" s="27">
        <v>2</v>
      </c>
      <c r="AA15" s="26">
        <v>6</v>
      </c>
      <c r="AB15" s="50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60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5</v>
      </c>
      <c r="G16" s="24" t="s">
        <v>51</v>
      </c>
      <c r="H16" s="25"/>
      <c r="I16" s="24" t="s">
        <v>74</v>
      </c>
      <c r="J16" s="24" t="s">
        <v>76</v>
      </c>
      <c r="K16" s="23" t="s">
        <v>65</v>
      </c>
      <c r="L16" s="23" t="s">
        <v>75</v>
      </c>
      <c r="M16" s="24" t="s">
        <v>62</v>
      </c>
      <c r="N16" s="24" t="s">
        <v>68</v>
      </c>
      <c r="O16" s="24"/>
      <c r="P16" s="54"/>
      <c r="Q16" s="38"/>
      <c r="R16" s="38"/>
      <c r="S16" s="24" t="s">
        <v>6</v>
      </c>
      <c r="T16" s="45"/>
      <c r="U16" s="41">
        <v>1.03</v>
      </c>
      <c r="V16" s="24" t="s">
        <v>3</v>
      </c>
      <c r="W16" s="43">
        <v>25</v>
      </c>
      <c r="X16" s="43">
        <v>16</v>
      </c>
      <c r="Y16" s="43">
        <v>18</v>
      </c>
      <c r="Z16" s="27">
        <v>2</v>
      </c>
      <c r="AA16" s="26">
        <v>6</v>
      </c>
      <c r="AB16" s="50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60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5</v>
      </c>
      <c r="G17" s="24" t="s">
        <v>51</v>
      </c>
      <c r="H17" s="25"/>
      <c r="I17" s="24" t="s">
        <v>74</v>
      </c>
      <c r="J17" s="24" t="s">
        <v>76</v>
      </c>
      <c r="K17" s="23" t="s">
        <v>65</v>
      </c>
      <c r="L17" s="23" t="s">
        <v>75</v>
      </c>
      <c r="M17" s="24" t="s">
        <v>61</v>
      </c>
      <c r="N17" s="24" t="s">
        <v>68</v>
      </c>
      <c r="O17" s="24"/>
      <c r="P17" s="54"/>
      <c r="Q17" s="38"/>
      <c r="R17" s="24"/>
      <c r="S17" s="24" t="s">
        <v>6</v>
      </c>
      <c r="T17" s="45"/>
      <c r="U17" s="41">
        <v>1.17</v>
      </c>
      <c r="V17" s="24" t="s">
        <v>3</v>
      </c>
      <c r="W17" s="43">
        <v>25</v>
      </c>
      <c r="X17" s="43">
        <v>16</v>
      </c>
      <c r="Y17" s="43">
        <v>21</v>
      </c>
      <c r="Z17" s="27">
        <v>2</v>
      </c>
      <c r="AA17" s="26">
        <v>6</v>
      </c>
      <c r="AB17" s="50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60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</sheetData>
  <sheetProtection insertRows="0" deleteRows="0" sort="0"/>
  <protectedRanges>
    <protectedRange sqref="AF2:AF17 W18:AY223 M18:T223 A18:K223 A2:S17 U2:V223 AB2:AD17 AZ6:AZ17 AI2:AX17" name="Range1"/>
    <protectedRange sqref="W2:Z17" name="Range1_2"/>
    <protectedRange sqref="AE2:AE17" name="Range1_3"/>
    <protectedRange sqref="AZ2:AZ5" name="Range1_6"/>
    <protectedRange sqref="L18:L25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2025-10-17T06:54:30Z</dcterms:modified>
</cp:coreProperties>
</file>