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3" i="1" l="1"/>
  <c r="AH2" i="1"/>
  <c r="AI2" i="1" s="1"/>
  <c r="AW2" i="1" s="1"/>
  <c r="AI4" i="1"/>
  <c r="AW4" i="1" s="1"/>
  <c r="AI3" i="1"/>
  <c r="T5" i="1"/>
  <c r="AI5" i="1" s="1"/>
  <c r="AW5" i="1" l="1"/>
  <c r="AM4" i="1"/>
  <c r="AK4" i="1"/>
  <c r="AO4" i="1"/>
  <c r="AS4" i="1"/>
  <c r="AM2" i="1"/>
  <c r="AO2" i="1"/>
  <c r="AK2" i="1"/>
  <c r="AS2" i="1"/>
  <c r="AW3" i="1"/>
  <c r="AT4" i="1" l="1"/>
  <c r="AU4" i="1" s="1"/>
  <c r="AV4" i="1" s="1"/>
  <c r="AT2" i="1"/>
  <c r="AU2" i="1" s="1"/>
  <c r="AV2" i="1" s="1"/>
  <c r="AM3" i="1"/>
  <c r="AK3" i="1"/>
  <c r="AS3" i="1"/>
  <c r="AO3" i="1"/>
  <c r="AO5" i="1"/>
  <c r="AM5" i="1"/>
  <c r="AS5" i="1"/>
  <c r="AK5" i="1"/>
  <c r="AT5" i="1" l="1"/>
  <c r="AU5" i="1" s="1"/>
  <c r="AV5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<sst xmlns="http://schemas.openxmlformats.org/spreadsheetml/2006/main" count="101" uniqueCount="75">
  <si>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</si>
  <si>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</si>
  <si>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</si>
  <si>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</si>
  <si>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</si>
  <si>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</si>
  <si>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</si>
  <si>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</si>
  <si>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</si>
  <si>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</si>
  <si>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</si>
  <si>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</si>
  <si>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</si>
  <si>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</si>
  <si>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</si>
  <si>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</si>
  <si>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</si>
  <si>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</si>
  <si>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</si>
  <si>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</si>
  <si>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</si>
  <si>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</si>
  <si>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</si>
  <si>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</si>
  <si>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</si>
  <si>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</si>
  <si>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</si>
  <si>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</si>
  <si>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</si>
  <si>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</si>
  <si>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</si>
  <si>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</si>
  <si>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</si>
  <si>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</si>
  <si>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</si>
  <si>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</si>
  <si>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</si>
  <si>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</si>
  <si>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</si>
  <si>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</si>
  <si>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</si>
  <si>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</si>
  <si>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</si>
  <si>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</si>
  <si>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</si>
  <si>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</si>
  <si>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</si>
  <si>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</si>
  <si>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</si>
  <si>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</si>
  <si>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</si>
  <si>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</si>
  <si>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</si>
  <si>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</si>
  <si>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</si>
  <si>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</si>
  <si>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</si>
  <si>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</si>
  <si>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</si>
  <si>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</si>
  <si>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</si>
  <si>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</si>
  <si>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  <phoneticPr fontId="9" type="noConversion"/>
  </si>
  <si>
    <t>Compressed/Knocked Down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</si>
  <si>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</si>
  <si>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</si>
  <si>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</si>
  <si>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</si>
  <si>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RH10-0411</t>
  </si>
  <si>
    <t>Gabby</t>
    <phoneticPr fontId="9" type="noConversion"/>
  </si>
  <si>
    <t>9pcs Comforter Set</t>
    <phoneticPr fontId="9" type="noConversion"/>
  </si>
  <si>
    <t>Queen: 90x90"/20x26"(2)/90x102"/60x80"+15"/20x30"(2)/20x30"(2)</t>
  </si>
  <si>
    <t>RH10-0412</t>
  </si>
  <si>
    <t>King: 104"Wx90"L/20"Wx36"L(2)/108"Wx102"L/78"Wx80"L+15"D/20"Wx40"L(2)/20"Wx40"L(2)</t>
  </si>
  <si>
    <t>RH10-0413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</si>
</sst>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N1" workbookViewId="0">
      <selection activeCell="U18" sqref="U18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40">
        <v>9.3800000000000008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14.330715384615385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14.330715384615385</v>
      </c>
      <c r="AV2" s="49">
        <f>IF(ISERROR((AW2-AU2)/AW2),"",(AW2-AU2)/AW2)</f>
        <v>0</v>
      </c>
      <c r="AW2" s="48">
        <f>AI2</f>
        <v>14.330715384615385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55</v>
      </c>
      <c r="H3" s="34" t="s">
        <v>65</v>
      </c>
      <c r="I3" s="34" t="s">
        <v>66</v>
      </c>
      <c r="J3" s="34" t="s">
        <v>58</v>
      </c>
      <c r="K3" s="34" t="s">
        <v>59</v>
      </c>
      <c r="L3" s="34" t="s">
        <v>67</v>
      </c>
      <c r="M3" s="34" t="s">
        <v>61</v>
      </c>
      <c r="N3" s="36" t="s">
        <v>68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64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69</v>
      </c>
      <c r="H4" s="34" t="s">
        <v>65</v>
      </c>
      <c r="I4" s="34" t="s">
        <v>70</v>
      </c>
      <c r="J4" s="34" t="s">
        <v>58</v>
      </c>
      <c r="K4" s="34" t="s">
        <v>59</v>
      </c>
      <c r="L4" s="34" t="s">
        <v>71</v>
      </c>
      <c r="M4" s="34" t="s">
        <v>61</v>
      </c>
      <c r="N4" s="36" t="s">
        <v>72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40">
        <v>12.56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64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19.301426923076924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19.301426923076924</v>
      </c>
      <c r="AV4" s="49">
        <f t="shared" si="13"/>
        <v>0</v>
      </c>
      <c r="AW4" s="48">
        <f t="shared" si="14"/>
        <v>19.301426923076924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65</v>
      </c>
      <c r="I5" s="34" t="s">
        <v>66</v>
      </c>
      <c r="J5" s="34" t="s">
        <v>58</v>
      </c>
      <c r="K5" s="34" t="s">
        <v>59</v>
      </c>
      <c r="L5" s="34" t="s">
        <v>73</v>
      </c>
      <c r="M5" s="34" t="s">
        <v>61</v>
      </c>
      <c r="N5" s="36" t="s">
        <v>74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64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46 L6:BA246 R2:V5 A2:G5 L2:P5 Z2:BA5" name="Range1"/>
    <protectedRange sqref="K6:K244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2025-08-22T05:39:24Z</dcterms:created>
  <dcterms:modified xsi:type="dcterms:W3CDTF">2025-08-22T05:44:22Z</dcterms:modified>
</cp:coreProperties>
</file>