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8_{62A9002C-11B4-4F79-9263-C67EA71E4E5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cat82">#REF!</definedName>
    <definedName name="A">#REF!</definedName>
    <definedName name="AD">'[1]other data'!$T$2:$T$5</definedName>
    <definedName name="AIM">#REF!</definedName>
    <definedName name="Artwork">#REF!</definedName>
    <definedName name="AssortedSKU_Range">[2]Mapping!$J$2:$J$3</definedName>
    <definedName name="ATTR">'[3]PT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P_Columns">'[4]Buy Plan input'!$D$1:$HZ$1</definedName>
    <definedName name="BP_Data">'[4]Buy Plan input'!$D$1:$HZ$5000</definedName>
    <definedName name="BP_Rows">'[4]Buy Plan input'!$D$1:$D$5000</definedName>
    <definedName name="brands">'[1]other data'!$K$2:$K$48</definedName>
    <definedName name="brown">#REF!</definedName>
    <definedName name="BuyUnits_Range">[2]Mapping!$B$2:$B$55</definedName>
    <definedName name="ca_available_Range">[2]Mapping!$AB$2:$AB$5</definedName>
    <definedName name="ca_Compliant_Range">[2]Mapping!$BF$2:$BF$4</definedName>
    <definedName name="ca_CompliantReason_Range">[2]Mapping!$BH$2:$BH$13</definedName>
    <definedName name="ca_SisVendor_Range">[2]Mapping!$BD$2:$BD$3</definedName>
    <definedName name="ca_stuffedarticlesreg_Range">[2]Mapping!$AD$2:$AD$6</definedName>
    <definedName name="Case_Freight_Range">[2]Mapping!$F$2:$F$19</definedName>
    <definedName name="CATEGORY">[5]Sheet1!$DW$2:$DW$3</definedName>
    <definedName name="categoryfinal">'[6]Import Quote Sheet'!$A$90:$A$190</definedName>
    <definedName name="CH">'[3]COMMON ATTR'!$C$4:$C$249</definedName>
    <definedName name="chargeback">'[1]other data'!$B$2:$B$6</definedName>
    <definedName name="colour">#REF!</definedName>
    <definedName name="COLUMN">'[3]PT TABLE'!$A$2</definedName>
    <definedName name="Commitment">#REF!</definedName>
    <definedName name="CON">'[7]317-TOP'!#REF!</definedName>
    <definedName name="CONS">#REF!</definedName>
    <definedName name="COO_Dest">[2]COO!$D$1:$D$3:'[2]COO'!$D$2</definedName>
    <definedName name="COOCountry_Range">[2]Mapping!$R$2:$R$245</definedName>
    <definedName name="COODest_Range">[2]Mapping!$P$2:$P$3</definedName>
    <definedName name="countries">'[1]other data'!$I$3:$I$249</definedName>
    <definedName name="d">[8]Mapping!$AR$2:$AR$84</definedName>
    <definedName name="dealPricing_Range">[2]Mapping!$AZ$2:$AZ$3</definedName>
    <definedName name="Decorative_Accessories">#REF!</definedName>
    <definedName name="Decorative_Pillows_Inserts_Covers">#REF!</definedName>
    <definedName name="Description1_Range">[2]Mapping!$AM$2:$AM$72</definedName>
    <definedName name="Description2_Range">[2]Mapping!$AN$2:$AN$84</definedName>
    <definedName name="DesignStrat">[9]Info!$F$3:$F$5</definedName>
    <definedName name="diffgrp">'[1]diff group head'!$A$2:$A$47</definedName>
    <definedName name="DIFFS">'[1]other data'!$AF$2:$AF$13</definedName>
    <definedName name="Down_Comforters">#REF!</definedName>
    <definedName name="dumb">#REF!</definedName>
    <definedName name="Duvet_Covers">#REF!</definedName>
    <definedName name="Electrics">#REF!</definedName>
    <definedName name="Exchange_Rate">[10]Costs!$J$11</definedName>
    <definedName name="Feature1_Range">[2]Mapping!$AG$2:$AG$25</definedName>
    <definedName name="Feature10_Range">[11]Mapping!$AP$2:$AP$17</definedName>
    <definedName name="Feature2_Range">[2]Mapping!$AH$2:$AH$17</definedName>
    <definedName name="Feature3_Range">[2]Mapping!$AI$2:$AI$21</definedName>
    <definedName name="Feature4_Range">[2]Mapping!$AJ$2:$AJ$9</definedName>
    <definedName name="Feature5_Range">[2]Mapping!$AK$2:$AK$5</definedName>
    <definedName name="Feature6_Range">[2]Mapping!$AL$2:$AL$20</definedName>
    <definedName name="Feature7_Range">[11]Mapping!$AM$2:$AM$21</definedName>
    <definedName name="Feature8_Range">[11]Mapping!$AN$2:$AN$9</definedName>
    <definedName name="Feature9_Range">[11]Mapping!$AO$2:$AO$5</definedName>
    <definedName name="feed">#REF!</definedName>
    <definedName name="FIFRACompliance_Range">[2]Mapping!$L$2:$L$10</definedName>
    <definedName name="FIFRAExemption_Range">[2]Mapping!$N$2:$N$3</definedName>
    <definedName name="finalports">'[6]Import Quote Sheet'!$B$90:$B$123</definedName>
    <definedName name="foam">[5]Sheet1!$EC$2:$EC$3</definedName>
    <definedName name="freight">'[1]other data'!$AC$3:$AC$14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_ulreq_Range">[12]Mapping!$X$2:$X$5</definedName>
    <definedName name="Gold1">#REF!</definedName>
    <definedName name="h">#REF!</definedName>
    <definedName name="HANGER">[1]hangers!$B$3:$B$42</definedName>
    <definedName name="hanger2">[1]hangers!$G$3:$G$42</definedName>
    <definedName name="HBC">'[13]Spec Sheet'!#REF!</definedName>
    <definedName name="help">#REF!</definedName>
    <definedName name="here">#REF!</definedName>
    <definedName name="Home_Décor">#REF!</definedName>
    <definedName name="Home_Décor.">#REF!</definedName>
    <definedName name="i">'[14] Projected 2006 VS. 2005'!#REF!</definedName>
    <definedName name="IAN">'[15]FLASH WK 23'!$F$1:$AJ$65536</definedName>
    <definedName name="ItemInfoList">#REF!</definedName>
    <definedName name="ItemList">#REF!</definedName>
    <definedName name="katie">#REF!</definedName>
    <definedName name="KD">[5]Sheet1!$DS$2:$DS$2</definedName>
    <definedName name="Kids_Bath">#REF!</definedName>
    <definedName name="Kids_or_Teen">#REF!</definedName>
    <definedName name="LicensedProduct_Range">[2]Mapping!$AF$2:$AF$3</definedName>
    <definedName name="Lighting_or_Candleholders">#REF!</definedName>
    <definedName name="lnk">[16]Sheet1!$A$2</definedName>
    <definedName name="loctype">'[1]other data'!$BN$2:$BN$6</definedName>
    <definedName name="LPSC_P_Columns">'[4]LPSC Pivot'!$A$1:$Z$1</definedName>
    <definedName name="LPSC_P_Data">'[4]LPSC Pivot'!$A$1:$Z$11</definedName>
    <definedName name="LPSC_P_Rows">'[4]LPSC Pivot'!$A$1:$A$11</definedName>
    <definedName name="LYA_ItemAttColumns">'[4]Item Attributes'!$A$3:$AZY$3</definedName>
    <definedName name="LYA_ItemAttData">'[4]Item Attributes'!$A$3:$AZ$20000</definedName>
    <definedName name="LYA_ItemAttRows">'[4]Item Attributes'!$B$3:$B$20000</definedName>
    <definedName name="LYD_ItemColumns">'[4]LY Item data'!$B$1:$AP$1</definedName>
    <definedName name="LYD_ItemData">'[4]LY Item data'!$B$1:$AS$20000</definedName>
    <definedName name="LYD_ItemRows">'[4]LY Item data'!$A$1:$A$20000</definedName>
    <definedName name="LYD_LegacyItem">'[4]LY Item data'!$F$1:$F$20000</definedName>
    <definedName name="M">[5]Sheet1!$EA$2:$EA$3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[17]Sheet1!$A$1:$C$65536</definedName>
    <definedName name="one">#REF!</definedName>
    <definedName name="ORDERTYPE">'[1]other data'!$AN$2:$AN$6</definedName>
    <definedName name="OTB">'[1]other data'!$R$2:$R$14</definedName>
    <definedName name="Outdoor">#REF!</definedName>
    <definedName name="PACK">[5]Sheet1!$EE$2:$EE$3</definedName>
    <definedName name="Pet_Care">#REF!</definedName>
    <definedName name="Pillow_Shams">#REF!</definedName>
    <definedName name="Pillowcases">#REF!</definedName>
    <definedName name="PkgFormat">[9]Info!$E$2:$E$49</definedName>
    <definedName name="PL">'[18]UNIQUE ATTR 2'!#REF!</definedName>
    <definedName name="po_type">'[1]other data'!$AU$2:$AU$11</definedName>
    <definedName name="PORT_IFF">[19]a!$A$10:$B$35</definedName>
    <definedName name="POtype">#REF!</definedName>
    <definedName name="Preticketed_Range">[2]Mapping!$H$2:$H$3</definedName>
    <definedName name="_xlnm.Print_Area">#REF!</definedName>
    <definedName name="PRINT_AREA_MI">#REF!</definedName>
    <definedName name="Prints">#REF!</definedName>
    <definedName name="PT">'[3]PT TABLE'!$A$4:$A$42</definedName>
    <definedName name="PW">'[18]UNIQUE ATTR 2'!#REF!</definedName>
    <definedName name="QSFOB">[20]Q1!$C$38</definedName>
    <definedName name="Quilts">#REF!</definedName>
    <definedName name="retailAK_O_YN_Range">[2]Mapping!$AR$2:$AR$3</definedName>
    <definedName name="retailCA_O_YN_Range">[2]Mapping!$AV$2:$AV$3</definedName>
    <definedName name="retailHA_O_YN_Range">[2]Mapping!$AX$2:$AX$3</definedName>
    <definedName name="retailPR_O_YN_Range">[2]Mapping!$AT$2:$AT$3</definedName>
    <definedName name="retailPR_o_YN_Rangee">[12]Mapping!$AL$2:$AL$3</definedName>
    <definedName name="retailUS_O_YN_Range">[2]Mapping!$AP$2:$AP$3</definedName>
    <definedName name="RN">'[3]RN_Item Disposition'!$A$12:$A$81</definedName>
    <definedName name="ROW">'[3]PT TABLE'!$A$1</definedName>
    <definedName name="RS_DayLook">'[4]Report Setup'!$O$7:$O$1500</definedName>
    <definedName name="RS_FiscalWeekCount">'[4]Report Setup'!$N$7:$Q$1500</definedName>
    <definedName name="RS_Period_WeekCount">'[4]Report Setup'!$M$7:$M$1500</definedName>
    <definedName name="RS_PMColumns">'[4]Report Setup'!$EG$7:$EH$7</definedName>
    <definedName name="RS_PMData">'[4]Report Setup'!$EG$8:$EH$27</definedName>
    <definedName name="RS_ReceiptType">'[4]Report Setup'!$EK$7:$EM$8</definedName>
    <definedName name="runnum">'[1]other data'!$BI$2:$BI$18</definedName>
    <definedName name="S_CompleteData">[4]Setup!$M$11:$O$39</definedName>
    <definedName name="S_CompleteRows">[4]Setup!$M$11:$M$39</definedName>
    <definedName name="S_FreightData">[4]Setup!$I$11:$K$27</definedName>
    <definedName name="S_FreightRows">[4]Setup!$I$11:$I$27</definedName>
    <definedName name="sbm">#REF!</definedName>
    <definedName name="scalenum">'[1]other data'!$BG$2:$BG$18</definedName>
    <definedName name="Seasonal">#REF!</definedName>
    <definedName name="SellUnits_Range">[2]Mapping!$D$2:$D$53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[1]comments!$B$3:$B$54</definedName>
    <definedName name="ssn_code">'[1]other data'!$AQ$2:$AQ$110</definedName>
    <definedName name="ssn_phase">'[1]other data'!$AS$2:$AS$83</definedName>
    <definedName name="SUB">#REF!</definedName>
    <definedName name="subcat">#REF!</definedName>
    <definedName name="suggestedMessage_Range">[2]Mapping!$BB$2:$BB$3</definedName>
    <definedName name="SUPPLIER">'[1]vendor info'!$A$4:$A$400</definedName>
    <definedName name="suzi">[21]Sheet3!$A:$IV</definedName>
    <definedName name="suzie">#REF!</definedName>
    <definedName name="t">#REF!</definedName>
    <definedName name="TBJ">'[1]other data'!$AK$2:$AK$10</definedName>
    <definedName name="TERMS">'[1]other data'!$P$2:$P$7</definedName>
    <definedName name="three">[21]Sheet3!$A:$IV</definedName>
    <definedName name="TICKET">[1]tickets!$B$3:$B$27</definedName>
    <definedName name="ticket2">[1]tickets!$G$3:$G$27</definedName>
    <definedName name="TOTAL">#REF!</definedName>
    <definedName name="totals">#REF!</definedName>
    <definedName name="Towels_Bath_Sheets">#REF!</definedName>
    <definedName name="toys">#REF!</definedName>
    <definedName name="two">[21]Sheet2!$A:$IV</definedName>
    <definedName name="UDA3A">'[1]other data'!$AY$2:$AY$4</definedName>
    <definedName name="UDA3B">'[1]other data'!$AZ$2:$AZ$6</definedName>
    <definedName name="UNIT">[5]Sheet1!$EF$2:$EF$3</definedName>
    <definedName name="upc">#REF!</definedName>
    <definedName name="UPC1A">'[1]other data'!$BD$2:$BD$5</definedName>
    <definedName name="UPC2A">'[1]other data'!$BF$2:$BF$5</definedName>
    <definedName name="WAREHOUSE">'[1]other data'!$BL$2:$BL$24</definedName>
    <definedName name="WD">'[18]UNIQUE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[5]Sheet1!$EG$2:$EG$3</definedName>
    <definedName name="y">#REF!</definedName>
    <definedName name="YN">'[22]Page 1 Sales and Forecast'!$AA$2:$AA$3</definedName>
    <definedName name="YNE">'[1]other data'!$BB$2:$BB$5</definedName>
    <definedName name="YNES">'[1]other data'!$BR$2:$BR$6</definedName>
    <definedName name="z">#REF!</definedName>
    <definedName name="先说说">[23]Mapping!$D$2:$D$53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2" i="5" l="1"/>
  <c r="BC2" i="5"/>
  <c r="AX2" i="5"/>
  <c r="AI2" i="5"/>
  <c r="BB2" i="5" l="1"/>
  <c r="AE3" i="5" l="1"/>
  <c r="AE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C2" i="5"/>
  <c r="AE2" i="5" s="1"/>
  <c r="AG2" i="5" s="1"/>
  <c r="AC3" i="5"/>
  <c r="AC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BC3" i="5" l="1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AG3" i="5"/>
  <c r="AG4" i="5"/>
  <c r="AG5" i="5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BB44" i="5"/>
  <c r="BA44" i="5"/>
  <c r="AX44" i="5"/>
  <c r="AR44" i="5"/>
  <c r="AO44" i="5"/>
  <c r="AM44" i="5"/>
  <c r="AJ44" i="5"/>
  <c r="BB43" i="5"/>
  <c r="BA43" i="5"/>
  <c r="AX43" i="5"/>
  <c r="AR43" i="5"/>
  <c r="AO43" i="5"/>
  <c r="AM43" i="5"/>
  <c r="AJ43" i="5"/>
  <c r="BB42" i="5"/>
  <c r="BA42" i="5"/>
  <c r="AX42" i="5"/>
  <c r="AR42" i="5"/>
  <c r="AO42" i="5"/>
  <c r="AM42" i="5"/>
  <c r="AJ42" i="5"/>
  <c r="BB41" i="5"/>
  <c r="BA41" i="5"/>
  <c r="AX41" i="5"/>
  <c r="AR41" i="5"/>
  <c r="AO41" i="5"/>
  <c r="AM41" i="5"/>
  <c r="AJ41" i="5"/>
  <c r="BB40" i="5"/>
  <c r="BA40" i="5"/>
  <c r="AX40" i="5"/>
  <c r="AR40" i="5"/>
  <c r="AO40" i="5"/>
  <c r="AM40" i="5"/>
  <c r="AJ40" i="5"/>
  <c r="BB39" i="5"/>
  <c r="BA39" i="5"/>
  <c r="AX39" i="5"/>
  <c r="AR39" i="5"/>
  <c r="AO39" i="5"/>
  <c r="AM39" i="5"/>
  <c r="AJ39" i="5"/>
  <c r="BB38" i="5"/>
  <c r="BA38" i="5"/>
  <c r="AX38" i="5"/>
  <c r="AR38" i="5"/>
  <c r="AO38" i="5"/>
  <c r="AM38" i="5"/>
  <c r="AJ38" i="5"/>
  <c r="BB37" i="5"/>
  <c r="BA37" i="5"/>
  <c r="AX37" i="5"/>
  <c r="AR37" i="5"/>
  <c r="AO37" i="5"/>
  <c r="AM37" i="5"/>
  <c r="AJ37" i="5"/>
  <c r="BB36" i="5"/>
  <c r="BA36" i="5"/>
  <c r="AX36" i="5"/>
  <c r="AR36" i="5"/>
  <c r="AO36" i="5"/>
  <c r="AM36" i="5"/>
  <c r="AJ36" i="5"/>
  <c r="BB35" i="5"/>
  <c r="BA35" i="5"/>
  <c r="AX35" i="5"/>
  <c r="AR35" i="5"/>
  <c r="AO35" i="5"/>
  <c r="AM35" i="5"/>
  <c r="AJ35" i="5"/>
  <c r="BB34" i="5"/>
  <c r="BA34" i="5"/>
  <c r="AX34" i="5"/>
  <c r="AR34" i="5"/>
  <c r="AO34" i="5"/>
  <c r="AM34" i="5"/>
  <c r="AJ34" i="5"/>
  <c r="BB33" i="5"/>
  <c r="BA33" i="5"/>
  <c r="AX33" i="5"/>
  <c r="AR33" i="5"/>
  <c r="AO33" i="5"/>
  <c r="AM33" i="5"/>
  <c r="AJ33" i="5"/>
  <c r="BB32" i="5"/>
  <c r="BA32" i="5"/>
  <c r="AX32" i="5"/>
  <c r="AR32" i="5"/>
  <c r="AO32" i="5"/>
  <c r="AM32" i="5"/>
  <c r="AJ32" i="5"/>
  <c r="BB31" i="5"/>
  <c r="BA31" i="5"/>
  <c r="AX31" i="5"/>
  <c r="AR31" i="5"/>
  <c r="AO31" i="5"/>
  <c r="AM31" i="5"/>
  <c r="AJ31" i="5"/>
  <c r="BB30" i="5"/>
  <c r="BA30" i="5"/>
  <c r="AX30" i="5"/>
  <c r="AR30" i="5"/>
  <c r="AO30" i="5"/>
  <c r="AM30" i="5"/>
  <c r="AJ30" i="5"/>
  <c r="BB29" i="5"/>
  <c r="BA29" i="5"/>
  <c r="AX29" i="5"/>
  <c r="AR29" i="5"/>
  <c r="AO29" i="5"/>
  <c r="AM29" i="5"/>
  <c r="AJ29" i="5"/>
  <c r="BB28" i="5"/>
  <c r="BA28" i="5"/>
  <c r="AX28" i="5"/>
  <c r="AR28" i="5"/>
  <c r="AO28" i="5"/>
  <c r="AM28" i="5"/>
  <c r="AJ28" i="5"/>
  <c r="BB27" i="5"/>
  <c r="BA27" i="5"/>
  <c r="AX27" i="5"/>
  <c r="AR27" i="5"/>
  <c r="AO27" i="5"/>
  <c r="AM27" i="5"/>
  <c r="AJ27" i="5"/>
  <c r="BB26" i="5"/>
  <c r="BA26" i="5"/>
  <c r="AX26" i="5"/>
  <c r="AR26" i="5"/>
  <c r="AO26" i="5"/>
  <c r="AM26" i="5"/>
  <c r="AJ26" i="5"/>
  <c r="BB25" i="5"/>
  <c r="BA25" i="5"/>
  <c r="AX25" i="5"/>
  <c r="AR25" i="5"/>
  <c r="AO25" i="5"/>
  <c r="AM25" i="5"/>
  <c r="AJ25" i="5"/>
  <c r="BB24" i="5"/>
  <c r="BA24" i="5"/>
  <c r="AX24" i="5"/>
  <c r="AR24" i="5"/>
  <c r="AO24" i="5"/>
  <c r="AM24" i="5"/>
  <c r="AJ24" i="5"/>
  <c r="BB23" i="5"/>
  <c r="BA23" i="5"/>
  <c r="AX23" i="5"/>
  <c r="AR23" i="5"/>
  <c r="AO23" i="5"/>
  <c r="AM23" i="5"/>
  <c r="AJ23" i="5"/>
  <c r="BB22" i="5"/>
  <c r="BA22" i="5"/>
  <c r="AX22" i="5"/>
  <c r="AR22" i="5"/>
  <c r="AO22" i="5"/>
  <c r="AM22" i="5"/>
  <c r="AJ22" i="5"/>
  <c r="BB21" i="5"/>
  <c r="BA21" i="5"/>
  <c r="AX21" i="5"/>
  <c r="AR21" i="5"/>
  <c r="AO21" i="5"/>
  <c r="AM21" i="5"/>
  <c r="AJ21" i="5"/>
  <c r="BB20" i="5"/>
  <c r="BA20" i="5"/>
  <c r="AX20" i="5"/>
  <c r="AR20" i="5"/>
  <c r="AO20" i="5"/>
  <c r="AM20" i="5"/>
  <c r="AJ20" i="5"/>
  <c r="BB19" i="5"/>
  <c r="BA19" i="5"/>
  <c r="AX19" i="5"/>
  <c r="AR19" i="5"/>
  <c r="AO19" i="5"/>
  <c r="AM19" i="5"/>
  <c r="AJ19" i="5"/>
  <c r="BB18" i="5"/>
  <c r="BA18" i="5"/>
  <c r="AX18" i="5"/>
  <c r="AR18" i="5"/>
  <c r="AO18" i="5"/>
  <c r="AM18" i="5"/>
  <c r="AJ18" i="5"/>
  <c r="BB17" i="5"/>
  <c r="BA17" i="5"/>
  <c r="AX17" i="5"/>
  <c r="AR17" i="5"/>
  <c r="AO17" i="5"/>
  <c r="AM17" i="5"/>
  <c r="AJ17" i="5"/>
  <c r="BB16" i="5"/>
  <c r="BA16" i="5"/>
  <c r="AX16" i="5"/>
  <c r="AR16" i="5"/>
  <c r="AO16" i="5"/>
  <c r="AM16" i="5"/>
  <c r="AJ16" i="5"/>
  <c r="BB15" i="5"/>
  <c r="BA15" i="5"/>
  <c r="AX15" i="5"/>
  <c r="AR15" i="5"/>
  <c r="AO15" i="5"/>
  <c r="AM15" i="5"/>
  <c r="AJ15" i="5"/>
  <c r="BB14" i="5"/>
  <c r="BA14" i="5"/>
  <c r="AX14" i="5"/>
  <c r="AR14" i="5"/>
  <c r="AO14" i="5"/>
  <c r="AM14" i="5"/>
  <c r="AJ14" i="5"/>
  <c r="BB13" i="5"/>
  <c r="BA13" i="5"/>
  <c r="AX13" i="5"/>
  <c r="AR13" i="5"/>
  <c r="AO13" i="5"/>
  <c r="AM13" i="5"/>
  <c r="AJ13" i="5"/>
  <c r="BB12" i="5"/>
  <c r="BA12" i="5"/>
  <c r="AX12" i="5"/>
  <c r="AR12" i="5"/>
  <c r="AO12" i="5"/>
  <c r="AM12" i="5"/>
  <c r="AJ12" i="5"/>
  <c r="BB11" i="5"/>
  <c r="BA11" i="5"/>
  <c r="AX11" i="5"/>
  <c r="AR11" i="5"/>
  <c r="AO11" i="5"/>
  <c r="AM11" i="5"/>
  <c r="AJ11" i="5"/>
  <c r="BB10" i="5"/>
  <c r="BA10" i="5"/>
  <c r="AX10" i="5"/>
  <c r="AR10" i="5"/>
  <c r="AO10" i="5"/>
  <c r="AM10" i="5"/>
  <c r="AJ10" i="5"/>
  <c r="BB9" i="5"/>
  <c r="BA9" i="5"/>
  <c r="AX9" i="5"/>
  <c r="AR9" i="5"/>
  <c r="AO9" i="5"/>
  <c r="AM9" i="5"/>
  <c r="AJ9" i="5"/>
  <c r="BB8" i="5"/>
  <c r="BA8" i="5"/>
  <c r="AX8" i="5"/>
  <c r="AR8" i="5"/>
  <c r="AO8" i="5"/>
  <c r="AM8" i="5"/>
  <c r="AJ8" i="5"/>
  <c r="BB7" i="5"/>
  <c r="BA7" i="5"/>
  <c r="AX7" i="5"/>
  <c r="AR7" i="5"/>
  <c r="AO7" i="5"/>
  <c r="AM7" i="5"/>
  <c r="AJ7" i="5"/>
  <c r="BB6" i="5"/>
  <c r="BA6" i="5"/>
  <c r="AX6" i="5"/>
  <c r="AR6" i="5"/>
  <c r="AO6" i="5"/>
  <c r="AM6" i="5"/>
  <c r="AJ6" i="5"/>
  <c r="BB5" i="5"/>
  <c r="BA5" i="5"/>
  <c r="AX5" i="5"/>
  <c r="AR5" i="5"/>
  <c r="AO5" i="5"/>
  <c r="AM5" i="5"/>
  <c r="AJ5" i="5"/>
  <c r="BB4" i="5"/>
  <c r="BA4" i="5"/>
  <c r="AX4" i="5"/>
  <c r="AR4" i="5"/>
  <c r="AO4" i="5"/>
  <c r="AM4" i="5"/>
  <c r="AJ4" i="5"/>
  <c r="BB3" i="5"/>
  <c r="BA3" i="5"/>
  <c r="AX3" i="5"/>
  <c r="AR3" i="5"/>
  <c r="AO3" i="5"/>
  <c r="AM3" i="5"/>
  <c r="AJ3" i="5"/>
  <c r="AR2" i="5"/>
  <c r="AO2" i="5"/>
  <c r="AM2" i="5"/>
  <c r="AJ2" i="5"/>
  <c r="AS15" i="5" l="1"/>
  <c r="AK12" i="5"/>
  <c r="AS41" i="5"/>
  <c r="AK42" i="5"/>
  <c r="AK28" i="5"/>
  <c r="AK25" i="5"/>
  <c r="AS9" i="5"/>
  <c r="AK15" i="5"/>
  <c r="AT15" i="5" s="1"/>
  <c r="AK13" i="5"/>
  <c r="AK39" i="5"/>
  <c r="AK24" i="5"/>
  <c r="AK35" i="5"/>
  <c r="AS5" i="5"/>
  <c r="AS29" i="5"/>
  <c r="AS17" i="5"/>
  <c r="AK11" i="5"/>
  <c r="AK14" i="5"/>
  <c r="AK27" i="5"/>
  <c r="AK40" i="5"/>
  <c r="AK26" i="5"/>
  <c r="AK9" i="5"/>
  <c r="AK41" i="5"/>
  <c r="AS13" i="5"/>
  <c r="AS18" i="5"/>
  <c r="AK34" i="5"/>
  <c r="AK20" i="5"/>
  <c r="AK10" i="5"/>
  <c r="AK8" i="5"/>
  <c r="AK7" i="5"/>
  <c r="AK16" i="5"/>
  <c r="AS43" i="5"/>
  <c r="AK17" i="5"/>
  <c r="AK3" i="5"/>
  <c r="AK2" i="5"/>
  <c r="AK6" i="5"/>
  <c r="AK19" i="5"/>
  <c r="AS8" i="5"/>
  <c r="AK32" i="5"/>
  <c r="AK4" i="5"/>
  <c r="AS22" i="5"/>
  <c r="AS32" i="5"/>
  <c r="AK21" i="5"/>
  <c r="AS23" i="5"/>
  <c r="AS12" i="5"/>
  <c r="AS28" i="5"/>
  <c r="AS40" i="5"/>
  <c r="AK44" i="5"/>
  <c r="AK30" i="5"/>
  <c r="AS20" i="5"/>
  <c r="AS37" i="5"/>
  <c r="AK29" i="5"/>
  <c r="AK36" i="5"/>
  <c r="AK33" i="5"/>
  <c r="AK5" i="5"/>
  <c r="AK18" i="5"/>
  <c r="AS33" i="5"/>
  <c r="AK31" i="5"/>
  <c r="AS27" i="5"/>
  <c r="AS3" i="5"/>
  <c r="AS19" i="5"/>
  <c r="AS42" i="5"/>
  <c r="AS26" i="5"/>
  <c r="AS7" i="5"/>
  <c r="AS10" i="5"/>
  <c r="AS4" i="5"/>
  <c r="AS31" i="5"/>
  <c r="AS34" i="5"/>
  <c r="AS36" i="5"/>
  <c r="AS39" i="5"/>
  <c r="AS6" i="5"/>
  <c r="AS25" i="5"/>
  <c r="AK43" i="5"/>
  <c r="AS11" i="5"/>
  <c r="AS14" i="5"/>
  <c r="AS35" i="5"/>
  <c r="AS38" i="5"/>
  <c r="AS21" i="5"/>
  <c r="AS24" i="5"/>
  <c r="AS44" i="5"/>
  <c r="AK37" i="5"/>
  <c r="AK23" i="5"/>
  <c r="AK22" i="5"/>
  <c r="AK38" i="5"/>
  <c r="AS2" i="5"/>
  <c r="AS16" i="5"/>
  <c r="AS30" i="5"/>
  <c r="AT9" i="5" l="1"/>
  <c r="AU9" i="5" s="1"/>
  <c r="AT35" i="5"/>
  <c r="AU35" i="5" s="1"/>
  <c r="AT28" i="5"/>
  <c r="AU28" i="5" s="1"/>
  <c r="AT41" i="5"/>
  <c r="AU41" i="5" s="1"/>
  <c r="AT42" i="5"/>
  <c r="AU42" i="5" s="1"/>
  <c r="AT12" i="5"/>
  <c r="AU15" i="5"/>
  <c r="AZ15" i="5"/>
  <c r="AT4" i="5"/>
  <c r="AT5" i="5"/>
  <c r="AT34" i="5"/>
  <c r="AT17" i="5"/>
  <c r="AT39" i="5"/>
  <c r="AT24" i="5"/>
  <c r="AT25" i="5"/>
  <c r="AT6" i="5"/>
  <c r="AT19" i="5"/>
  <c r="AT40" i="5"/>
  <c r="AT16" i="5"/>
  <c r="AT44" i="5"/>
  <c r="AT3" i="5"/>
  <c r="AT27" i="5"/>
  <c r="AT13" i="5"/>
  <c r="AT26" i="5"/>
  <c r="AT18" i="5"/>
  <c r="AT8" i="5"/>
  <c r="AT14" i="5"/>
  <c r="AT7" i="5"/>
  <c r="AT22" i="5"/>
  <c r="AT11" i="5"/>
  <c r="AT36" i="5"/>
  <c r="AT43" i="5"/>
  <c r="AT29" i="5"/>
  <c r="AT20" i="5"/>
  <c r="AT2" i="5"/>
  <c r="AZ2" i="5" s="1"/>
  <c r="AT31" i="5"/>
  <c r="AT30" i="5"/>
  <c r="AT10" i="5"/>
  <c r="AT33" i="5"/>
  <c r="AT23" i="5"/>
  <c r="AT32" i="5"/>
  <c r="AT21" i="5"/>
  <c r="AT38" i="5"/>
  <c r="AT37" i="5"/>
  <c r="AZ28" i="5" l="1"/>
  <c r="AZ41" i="5"/>
  <c r="AZ35" i="5"/>
  <c r="AZ9" i="5"/>
  <c r="AZ42" i="5"/>
  <c r="AU4" i="5"/>
  <c r="AZ4" i="5"/>
  <c r="AU3" i="5"/>
  <c r="AZ3" i="5"/>
  <c r="AU16" i="5"/>
  <c r="AZ16" i="5"/>
  <c r="AU19" i="5"/>
  <c r="AZ19" i="5"/>
  <c r="AU22" i="5"/>
  <c r="AZ22" i="5"/>
  <c r="AU32" i="5"/>
  <c r="AZ32" i="5"/>
  <c r="AU7" i="5"/>
  <c r="AZ7" i="5"/>
  <c r="AU14" i="5"/>
  <c r="AZ14" i="5"/>
  <c r="AU33" i="5"/>
  <c r="AZ33" i="5"/>
  <c r="AU18" i="5"/>
  <c r="AZ18" i="5"/>
  <c r="AU27" i="5"/>
  <c r="AZ27" i="5"/>
  <c r="AU29" i="5"/>
  <c r="AZ29" i="5"/>
  <c r="AU43" i="5"/>
  <c r="AZ43" i="5"/>
  <c r="AU40" i="5"/>
  <c r="AZ40" i="5"/>
  <c r="AU11" i="5"/>
  <c r="AZ11" i="5"/>
  <c r="AU21" i="5"/>
  <c r="AZ21" i="5"/>
  <c r="AU6" i="5"/>
  <c r="AZ6" i="5"/>
  <c r="AU39" i="5"/>
  <c r="AZ39" i="5"/>
  <c r="AU10" i="5"/>
  <c r="AZ10" i="5"/>
  <c r="AU17" i="5"/>
  <c r="AZ17" i="5"/>
  <c r="AU26" i="5"/>
  <c r="AZ26" i="5"/>
  <c r="AU13" i="5"/>
  <c r="AZ13" i="5"/>
  <c r="AU34" i="5"/>
  <c r="AZ34" i="5"/>
  <c r="AU20" i="5"/>
  <c r="AZ20" i="5"/>
  <c r="AU44" i="5"/>
  <c r="AZ44" i="5"/>
  <c r="AU37" i="5"/>
  <c r="AZ37" i="5"/>
  <c r="AU36" i="5"/>
  <c r="AZ36" i="5"/>
  <c r="AU38" i="5"/>
  <c r="AZ38" i="5"/>
  <c r="AU25" i="5"/>
  <c r="AZ25" i="5"/>
  <c r="AU23" i="5"/>
  <c r="AZ23" i="5"/>
  <c r="AU24" i="5"/>
  <c r="AZ24" i="5"/>
  <c r="AU8" i="5"/>
  <c r="AZ8" i="5"/>
  <c r="AU12" i="5"/>
  <c r="AZ12" i="5"/>
  <c r="AU30" i="5"/>
  <c r="AZ30" i="5"/>
  <c r="AU31" i="5"/>
  <c r="AZ31" i="5"/>
  <c r="AU2" i="5"/>
  <c r="AU5" i="5"/>
  <c r="AZ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<sst xmlns="http://schemas.openxmlformats.org/spreadsheetml/2006/main" count="75" uniqueCount="75">
  <si>
    <t>Brand</t>
  </si>
  <si>
    <t>Package Type</t>
  </si>
  <si>
    <t>Licensor</t>
  </si>
  <si>
    <t>Normal</t>
  </si>
  <si>
    <t>Laura Ashley 5%</t>
  </si>
  <si>
    <t>Laura Ashley</t>
  </si>
  <si>
    <t>Bath Set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</si>
  <si>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</si>
  <si>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</si>
  <si>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</si>
  <si>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</si>
  <si>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</si>
  <si>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</si>
  <si>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</si>
  <si>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</si>
  <si>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</si>
  <si>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</si>
  <si>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</si>
  <si>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</si>
  <si>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</si>
  <si>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</si>
  <si>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</si>
  <si>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</si>
  <si>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</si>
  <si>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</si>
  <si>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</si>
  <si>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</si>
  <si>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</si>
  <si>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</si>
  <si>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</si>
  <si>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</si>
  <si>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</si>
  <si>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</si>
  <si>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</si>
  <si>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</si>
  <si>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</si>
  <si>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</si>
  <si>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</si>
  <si>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</si>
  <si>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</si>
  <si>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</si>
  <si>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</si>
  <si>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</si>
  <si>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</si>
  <si>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</si>
  <si>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</si>
  <si>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</si>
  <si>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</si>
  <si>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</si>
  <si>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</si>
  <si>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</si>
  <si>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</si>
  <si>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</si>
  <si>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</si>
  <si>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</si>
  <si>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</si>
  <si>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</si>
  <si>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</si>
  <si>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</si>
  <si>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</si>
  <si>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</si>
  <si>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</si>
  <si>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</si>
  <si>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MOQ</t>
  </si>
  <si>
    <t>Material-Short</t>
  </si>
  <si>
    <t xml:space="preserve">hanging with header card+hanger     </t>
  </si>
  <si>
    <t>Belinda</t>
  </si>
  <si>
    <t>co-op support 3%
business building activities 3%
partnership investment 1.5%</t>
  </si>
  <si>
    <t>BA 3pc set</t>
  </si>
  <si>
    <r>
      <rPr>
        <sz val="11"/>
        <color rgb="FFFF0000"/>
        <rFont val="Calibri"/>
        <family val="2"/>
      </rPr>
      <t xml:space="preserve">Glass </t>
    </r>
    <r>
      <rPr>
        <sz val="11"/>
        <rFont val="Calibri"/>
        <family val="2"/>
      </rPr>
      <t>LA BA SET</t>
    </r>
    <phoneticPr fontId="18" type="noConversion"/>
  </si>
  <si>
    <t>glass + decal</t>
    <phoneticPr fontId="18" type="noConversion"/>
  </si>
  <si>
    <t>Soap Pump --glass+plastic silver color pump head.
Toothbrush holder --glass.                      Soap dish -- glass.</t>
    <phoneticPr fontId="18" type="noConversion"/>
  </si>
  <si>
    <t xml:space="preserve">Assorted for Sweet Alyssum </t>
    <phoneticPr fontId="18" type="noConversion"/>
  </si>
  <si>
    <t>Soap Pump:3x3x7.7"
Toothbrush holder:4.3x2.5x4.3"
Soap dish:5x3.9x1"/Soap Pump:2.9x2.9x7.8"
Toothbrush holder:3.1x3.1x4.2"
Soap dish:5.9x3.8x1.1"</t>
    <phoneticPr fontId="18" type="noConversion"/>
  </si>
  <si>
    <t>Carton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</si>
</sst>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1" formatCode="0.0%"/>
    <numFmt numFmtId="182" formatCode="[$-409]d/mmm;@"/>
    <numFmt numFmtId="183" formatCode="0.00_ "/>
    <numFmt numFmtId="185" formatCode="0.0_);[Red]\(0.0\)"/>
    <numFmt numFmtId="186" formatCode="[$$-409]#,##0.000000"/>
    <numFmt numFmtId="187" formatCode="0.0"/>
    <numFmt numFmtId="188" formatCode="0.000"/>
    <numFmt numFmtId="189" formatCode="_([$$-409]* #,##0.00_);_([$$-409]* \(#,##0.00\);_([$$-409]* &quot;-&quot;??_);_(@_)"/>
    <numFmt numFmtId="193" formatCode="_ &quot;￥&quot;* #,##0.00_ ;_ &quot;￥&quot;* \-#,##0.00_ ;_ &quot;￥&quot;* &quot;-&quot;??_ ;_ @_ "/>
  </numFmts>
  <fonts count="20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rgb="FF00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等线"/>
      <family val="2"/>
      <scheme val="minor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2"/>
      <color rgb="FF00206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6" fontId="4" fillId="0" borderId="0"/>
    <xf numFmtId="176" fontId="9" fillId="0" borderId="0" applyFont="0" applyFill="0" applyBorder="0" applyAlignment="0" applyProtection="0"/>
    <xf numFmtId="186" fontId="9" fillId="0" borderId="0">
      <alignment vertical="center"/>
    </xf>
    <xf numFmtId="0" fontId="4" fillId="0" borderId="0"/>
    <xf numFmtId="189" fontId="11" fillId="0" borderId="0"/>
    <xf numFmtId="189" fontId="4" fillId="0" borderId="0"/>
    <xf numFmtId="189" fontId="4" fillId="0" borderId="0"/>
    <xf numFmtId="9" fontId="8" fillId="0" borderId="0" applyFont="0" applyFill="0" applyBorder="0" applyAlignment="0" applyProtection="0"/>
    <xf numFmtId="179" fontId="4" fillId="0" borderId="0"/>
    <xf numFmtId="0" fontId="9" fillId="0" borderId="0">
      <alignment vertical="center"/>
    </xf>
    <xf numFmtId="189" fontId="4" fillId="0" borderId="0"/>
    <xf numFmtId="189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4" fillId="0" borderId="0"/>
    <xf numFmtId="0" fontId="8" fillId="0" borderId="0"/>
    <xf numFmtId="177" fontId="9" fillId="0" borderId="0" applyFont="0" applyFill="0" applyBorder="0" applyAlignment="0" applyProtection="0"/>
    <xf numFmtId="182" fontId="4" fillId="0" borderId="0" applyProtection="0"/>
    <xf numFmtId="0" fontId="12" fillId="0" borderId="0">
      <alignment vertical="center"/>
    </xf>
    <xf numFmtId="43" fontId="9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1" fillId="0" borderId="0"/>
    <xf numFmtId="0" fontId="9" fillId="0" borderId="0">
      <alignment vertical="center"/>
    </xf>
    <xf numFmtId="0" fontId="4" fillId="0" borderId="0"/>
    <xf numFmtId="177" fontId="9" fillId="0" borderId="0" applyFont="0" applyFill="0" applyBorder="0" applyAlignment="0" applyProtection="0"/>
    <xf numFmtId="182" fontId="4" fillId="0" borderId="0" applyProtection="0"/>
    <xf numFmtId="0" fontId="1" fillId="0" borderId="0">
      <alignment vertical="center"/>
    </xf>
    <xf numFmtId="0" fontId="13" fillId="9" borderId="0">
      <alignment horizontal="center" vertical="center"/>
    </xf>
    <xf numFmtId="0" fontId="14" fillId="0" borderId="0"/>
    <xf numFmtId="177" fontId="15" fillId="0" borderId="0" applyFont="0" applyFill="0" applyBorder="0" applyAlignment="0" applyProtection="0"/>
    <xf numFmtId="182" fontId="14" fillId="0" borderId="0" applyProtection="0"/>
    <xf numFmtId="0" fontId="15" fillId="0" borderId="0">
      <alignment vertical="center"/>
    </xf>
    <xf numFmtId="0" fontId="16" fillId="0" borderId="0">
      <alignment vertical="center"/>
    </xf>
    <xf numFmtId="0" fontId="17" fillId="9" borderId="0">
      <alignment horizontal="center" vertical="center"/>
    </xf>
  </cellStyleXfs>
  <cellXfs count="68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6" borderId="1" xfId="4" applyFont="1" applyFill="1" applyBorder="1" applyAlignment="1">
      <alignment horizontal="center" wrapText="1"/>
    </xf>
    <xf numFmtId="178" fontId="2" fillId="7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8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178" fontId="0" fillId="0" borderId="2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26" fontId="0" fillId="0" borderId="1" xfId="0" applyNumberFormat="1" applyBorder="1"/>
    <xf numFmtId="187" fontId="2" fillId="0" borderId="1" xfId="0" applyNumberFormat="1" applyFont="1" applyBorder="1" applyAlignment="1">
      <alignment horizontal="center" wrapText="1"/>
    </xf>
    <xf numFmtId="187" fontId="0" fillId="0" borderId="1" xfId="0" applyNumberFormat="1" applyBorder="1"/>
    <xf numFmtId="187" fontId="0" fillId="0" borderId="1" xfId="0" applyNumberFormat="1" applyBorder="1" applyAlignment="1">
      <alignment wrapText="1"/>
    </xf>
    <xf numFmtId="187" fontId="0" fillId="0" borderId="0" xfId="0" applyNumberFormat="1" applyAlignment="1">
      <alignment wrapText="1"/>
    </xf>
    <xf numFmtId="188" fontId="7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3" fillId="0" borderId="0" xfId="4" applyAlignment="1">
      <alignment wrapText="1"/>
    </xf>
    <xf numFmtId="0" fontId="3" fillId="0" borderId="1" xfId="4" applyBorder="1" applyAlignment="1">
      <alignment wrapText="1"/>
    </xf>
    <xf numFmtId="0" fontId="3" fillId="0" borderId="1" xfId="0" applyFont="1" applyBorder="1" applyAlignment="1">
      <alignment wrapText="1"/>
    </xf>
    <xf numFmtId="185" fontId="3" fillId="0" borderId="1" xfId="0" applyNumberFormat="1" applyFont="1" applyBorder="1"/>
    <xf numFmtId="178" fontId="3" fillId="0" borderId="1" xfId="0" applyNumberFormat="1" applyFont="1" applyBorder="1" applyAlignment="1">
      <alignment wrapText="1"/>
    </xf>
    <xf numFmtId="183" fontId="3" fillId="0" borderId="1" xfId="0" applyNumberFormat="1" applyFont="1" applyBorder="1" applyAlignment="1">
      <alignment wrapText="1"/>
    </xf>
    <xf numFmtId="0" fontId="10" fillId="0" borderId="1" xfId="0" applyFont="1" applyBorder="1"/>
    <xf numFmtId="0" fontId="10" fillId="0" borderId="1" xfId="4" applyFont="1" applyBorder="1" applyAlignment="1">
      <alignment wrapText="1"/>
    </xf>
    <xf numFmtId="0" fontId="0" fillId="4" borderId="1" xfId="0" applyFill="1" applyBorder="1" applyAlignment="1">
      <alignment wrapText="1"/>
    </xf>
    <xf numFmtId="0" fontId="19" fillId="0" borderId="0" xfId="0" applyFont="1"/>
  </cellXfs>
  <cellStyles count="42">
    <cellStyle name="_ET_STYLE_NoName_00_" xfId="13" xr:uid="{AC8A603F-A3BA-4F0D-9739-2CE9E1DA8C07}"/>
    <cellStyle name="_ET_STYLE_NoName_00__JLA BBB quotation sheet -9.13 3" xfId="24" xr:uid="{98ECE263-FC78-4FA9-BF2D-3C8224BF6C0E}"/>
    <cellStyle name="_ET_STYLE_NoName_00__JLA BBB quotation sheet -9.13 3 3" xfId="33" xr:uid="{C8CBDD07-753E-4763-A1AC-4E6A9381F04C}"/>
    <cellStyle name="_ET_STYLE_NoName_00__JLA BBB quotation sheet -9.13 3 3 2" xfId="38" xr:uid="{DCEC611D-B072-4D63-A51C-5ADF2D0AB92E}"/>
    <cellStyle name="_Spr NYM BBB Bath Accessory Quote  - Heather updated 033111 xls" xfId="18" xr:uid="{2B44467B-1B3F-4AAD-B73A-15857BD9D878}"/>
    <cellStyle name="Comma 2" xfId="28" xr:uid="{83D8C7F3-CF3D-4CC0-96EA-725AC4BA1EF2}"/>
    <cellStyle name="Comma 3" xfId="23" xr:uid="{36561E2E-088D-4C83-B8F7-CEE006349A9D}"/>
    <cellStyle name="Comma 5" xfId="6" xr:uid="{214E895C-E08B-4D4A-929F-E529946AC668}"/>
    <cellStyle name="Currency 15" xfId="8" xr:uid="{16B78581-3E22-4CE0-8590-B15F75E54F83}"/>
    <cellStyle name="Currency 2" xfId="20" xr:uid="{EF451C56-2858-48E9-93B0-5015DA1D2669}"/>
    <cellStyle name="Currency_BBB Fall 11 Bath Coordinates Commitment Sheet070511" xfId="19" xr:uid="{17E4FE5A-E359-4309-B8FD-270013203CB0}"/>
    <cellStyle name="Normal 2" xfId="4" xr:uid="{7DCAA5FD-EA4B-42A1-8489-4FAC79BED569}"/>
    <cellStyle name="Normal 2 18 2" xfId="1" xr:uid="{1BA08453-9F65-454B-A4A0-7177E70831F2}"/>
    <cellStyle name="Normal 2 3" xfId="22" xr:uid="{441C00B1-99C2-4E15-9048-F9F5118B8210}"/>
    <cellStyle name="Normal 2 42" xfId="29" xr:uid="{3DF54E3A-B3CE-4AD4-800A-0D229CAAA49B}"/>
    <cellStyle name="Normal 3" xfId="11" xr:uid="{4CB87827-3B9A-4A41-B2B9-7FD987F7BC76}"/>
    <cellStyle name="Normal 4" xfId="27" xr:uid="{69548A2B-7CB6-48E8-AEFA-8BFED9DCE28D}"/>
    <cellStyle name="Normal 5" xfId="40" xr:uid="{66D58AC7-DA34-4BB1-99A5-0BBE5A37FC5E}"/>
    <cellStyle name="Normal 65" xfId="9" xr:uid="{9EF702BA-06A2-4659-AA0A-96E26EE22697}"/>
    <cellStyle name="Normal 71" xfId="34" xr:uid="{DBB71BA6-9BA2-4310-9AA8-67F7898EE4CF}"/>
    <cellStyle name="Normal_Sheet1_BBB Spring 12 Styleout Belize - Heather 102111" xfId="17" xr:uid="{632C5345-D3BA-42E2-90ED-43D57D71C936}"/>
    <cellStyle name="Percent 2" xfId="5" xr:uid="{03D1C999-4950-4181-BE4E-A215D8708A70}"/>
    <cellStyle name="Percent 3" xfId="14" xr:uid="{2FE3C6DC-C288-4237-88E6-8438398BC839}"/>
    <cellStyle name="S0" xfId="41" xr:uid="{1C53D0DF-E682-43DA-A706-BAD4D8520E72}"/>
    <cellStyle name="S0 2" xfId="35" xr:uid="{EB027683-2D8C-44A4-9773-0575733BF76D}"/>
    <cellStyle name="Style 1" xfId="3" xr:uid="{F4609D05-B161-47A5-8040-F8D4BA086F06}"/>
    <cellStyle name="Style 1 2" xfId="7" xr:uid="{A389DC34-ED63-4514-A03F-66257C74D5C4}"/>
    <cellStyle name="Style 1 2 2" xfId="21" xr:uid="{AB7FF6D6-EA48-4E1F-9F56-44B1ED3D1298}"/>
    <cellStyle name="Style 1 4" xfId="31" xr:uid="{31D76A58-3110-413D-84F7-6FAF94B5E8A7}"/>
    <cellStyle name="Style 1 4 2" xfId="36" xr:uid="{9C79219B-9CD5-4811-8EB4-B71B0AEC1C68}"/>
    <cellStyle name="常规" xfId="0" builtinId="0"/>
    <cellStyle name="常规 20" xfId="30" xr:uid="{A004C1F7-F60E-4C65-88E9-AB88836C5263}"/>
    <cellStyle name="常规 20 2" xfId="39" xr:uid="{8F707BCE-A9C1-4A5B-B3E7-7A2CF96ADE07}"/>
    <cellStyle name="常规 4 2" xfId="25" xr:uid="{A10F0152-8E8D-4655-B252-D06BFF653635}"/>
    <cellStyle name="常规 7 2" xfId="16" xr:uid="{54E00481-3137-41B6-A668-A62EE03540DE}"/>
    <cellStyle name="千位分隔 2 2" xfId="26" xr:uid="{F8DACBC8-8544-4F6A-8CA5-6A0852DD26AD}"/>
    <cellStyle name="千位分隔 3" xfId="37" xr:uid="{8CE6F441-4C31-4085-96FE-3D2D8636BF1B}"/>
    <cellStyle name="千位分隔 3 2" xfId="32" xr:uid="{65E71218-FC28-4714-9509-65282203B865}"/>
    <cellStyle name="样式 1" xfId="12" xr:uid="{092DB37B-8A08-41F9-8653-5DF345A30A50}"/>
    <cellStyle name="样式 1 10 2" xfId="15" xr:uid="{BE9458B7-D196-4FD1-8334-38B5CFED604F}"/>
    <cellStyle name="样式 1 2" xfId="2" xr:uid="{DC9B73B6-A1E9-48DB-83A0-64D6E1D16DDF}"/>
    <cellStyle name="样式 1 2 2" xfId="10" xr:uid="{5D67485E-6045-43D2-ABB4-CDE23EF5D1C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ying.gu\AppData\Local\Microsoft\Windows\Temporary%20Internet%20Files\OLK784B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Working%20Documents\JLA\BBB\BBB%20Robert%20Allen\RA%20Fall2010%20BBB%20Order\Anatole\BBB%20ANATOLE%20SET-UP%20ROBERT%20ALLEN%20FINAL%204.29.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Local%20Settings\Temporary%20Internet%20Files\Content.Outlook\IUZUJE2G\BBB\item%20set%20up\BBB_BTC_Cozy%20soft_Item%20Set%20Up_20111222_E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Lard%20-%20Design\Customs%20Memo\Master%20Copy%20Quote%20Sheet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Fall%2012%20development\D65%20Holiday\Line%20Pl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317-TOP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</sheetNames>
    <sheetDataSet>
      <sheetData sheetId="0"/>
      <sheetData sheetId="1">
        <row r="2">
          <cell r="B2" t="str">
            <v>DOZEN  qty=12 (DZ)</v>
          </cell>
          <cell r="X2" t="str">
            <v>NA ( 830)</v>
          </cell>
          <cell r="AL2" t="str">
            <v>Yes (Y)</v>
          </cell>
        </row>
        <row r="3">
          <cell r="X3" t="str">
            <v>USACanada ( 831)</v>
          </cell>
          <cell r="AL3" t="str">
            <v>No (N)</v>
          </cell>
        </row>
        <row r="4">
          <cell r="X4" t="str">
            <v>US only ( 832)</v>
          </cell>
        </row>
        <row r="5">
          <cell r="X5" t="str">
            <v>Canada only ( 833)</v>
          </cell>
        </row>
      </sheetData>
      <sheetData sheetId="2"/>
      <sheetData sheetId="3">
        <row r="1">
          <cell r="D1" t="str">
            <v>CAN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UNIQUE ATTR 2"/>
      <sheetName val="Sheet1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other data"/>
      <sheetName val="diff group head"/>
      <sheetName val="hangers"/>
      <sheetName val="comments"/>
      <sheetName val="vendor info"/>
      <sheetName val="tic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Spec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A2" t="str">
            <v>Y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Page 1 Sales and Forecast"/>
      <sheetName val=" Projected 2006 VS. 2005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Import Quote Sheet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FFC000"/>
  </sheetPr>
  <dimension ref="A1:BH45"/>
  <sheetViews>
    <sheetView tabSelected="1" zoomScale="99" zoomScaleNormal="99" workbookViewId="0">
      <selection activeCell="I12" sqref="I12"/>
    </sheetView>
  </sheetViews>
  <sheetFormatPr defaultColWidth="9.140625" defaultRowHeight="15" x14ac:dyDescent="0.25"/>
  <cols>
    <col min="1" max="1" width="10.140625" style="3" customWidth="1"/>
    <col min="2" max="2" width="26.140625" style="2" customWidth="1"/>
    <col min="3" max="3" width="8.42578125" style="2" customWidth="1"/>
    <col min="4" max="4" width="7.85546875" style="2" customWidth="1"/>
    <col min="5" max="5" width="9.140625" style="2" customWidth="1"/>
    <col min="6" max="6" width="11.28515625" style="2" customWidth="1"/>
    <col min="7" max="7" width="11.5703125" style="2" customWidth="1"/>
    <col min="8" max="8" width="18.42578125" style="2" customWidth="1"/>
    <col min="9" max="9" width="12.140625" style="2" customWidth="1"/>
    <col min="10" max="10" width="31.5703125" style="2" customWidth="1"/>
    <col min="11" max="11" width="17.42578125" style="58" customWidth="1"/>
    <col min="12" max="12" width="30.7109375" style="2" customWidth="1"/>
    <col min="13" max="13" width="11.42578125" style="2" customWidth="1"/>
    <col min="14" max="14" width="6.140625" style="2" customWidth="1"/>
    <col min="15" max="15" width="11.5703125" style="2" customWidth="1"/>
    <col min="16" max="16" width="16.5703125" style="2" customWidth="1"/>
    <col min="17" max="17" width="8.85546875" style="2" customWidth="1"/>
    <col min="18" max="18" width="8.5703125" style="4" customWidth="1"/>
    <col min="19" max="20" width="9.42578125" style="2" customWidth="1"/>
    <col min="21" max="21" width="8.140625" style="54" customWidth="1"/>
    <col min="22" max="22" width="8.7109375" style="54" customWidth="1"/>
    <col min="23" max="23" width="8.5703125" style="54" customWidth="1"/>
    <col min="24" max="24" width="8.140625" style="54" customWidth="1"/>
    <col min="25" max="25" width="8.7109375" style="54" customWidth="1"/>
    <col min="26" max="26" width="7.140625" style="54" customWidth="1"/>
    <col min="27" max="27" width="9" style="5" customWidth="1"/>
    <col min="28" max="28" width="6.28515625" style="6" customWidth="1"/>
    <col min="29" max="29" width="10" style="57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1" width="9.28515625" style="4" customWidth="1"/>
    <col min="42" max="42" width="20.710937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9.57031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16384" width="9.140625" style="2"/>
  </cols>
  <sheetData>
    <row r="1" spans="1:60" ht="68.099999999999994" customHeight="1" x14ac:dyDescent="0.25">
      <c r="A1" s="10" t="s">
        <v>7</v>
      </c>
      <c r="B1" s="10" t="s">
        <v>8</v>
      </c>
      <c r="C1" s="11" t="s">
        <v>9</v>
      </c>
      <c r="D1" s="12" t="s">
        <v>0</v>
      </c>
      <c r="E1" s="12" t="s">
        <v>2</v>
      </c>
      <c r="F1" s="13" t="s">
        <v>10</v>
      </c>
      <c r="G1" s="11" t="s">
        <v>11</v>
      </c>
      <c r="H1" s="14" t="s">
        <v>12</v>
      </c>
      <c r="I1" s="15" t="s">
        <v>13</v>
      </c>
      <c r="J1" s="14" t="s">
        <v>14</v>
      </c>
      <c r="K1" s="15" t="s">
        <v>64</v>
      </c>
      <c r="L1" s="14" t="s">
        <v>15</v>
      </c>
      <c r="M1" s="14" t="s">
        <v>16</v>
      </c>
      <c r="N1" s="11" t="s">
        <v>17</v>
      </c>
      <c r="O1" s="11" t="s">
        <v>18</v>
      </c>
      <c r="P1" s="11" t="s">
        <v>19</v>
      </c>
      <c r="Q1" s="15" t="s">
        <v>20</v>
      </c>
      <c r="R1" s="16" t="s">
        <v>52</v>
      </c>
      <c r="S1" s="17" t="s">
        <v>1</v>
      </c>
      <c r="T1" s="10" t="s">
        <v>45</v>
      </c>
      <c r="U1" s="51" t="s">
        <v>46</v>
      </c>
      <c r="V1" s="51" t="s">
        <v>47</v>
      </c>
      <c r="W1" s="51" t="s">
        <v>48</v>
      </c>
      <c r="X1" s="51" t="s">
        <v>21</v>
      </c>
      <c r="Y1" s="51" t="s">
        <v>22</v>
      </c>
      <c r="Z1" s="51" t="s">
        <v>23</v>
      </c>
      <c r="AA1" s="18" t="s">
        <v>24</v>
      </c>
      <c r="AB1" s="19" t="s">
        <v>25</v>
      </c>
      <c r="AC1" s="55" t="s">
        <v>26</v>
      </c>
      <c r="AD1" s="45" t="s">
        <v>50</v>
      </c>
      <c r="AE1" s="21" t="s">
        <v>27</v>
      </c>
      <c r="AF1" s="10" t="s">
        <v>28</v>
      </c>
      <c r="AG1" s="22" t="s">
        <v>29</v>
      </c>
      <c r="AH1" s="10" t="s">
        <v>30</v>
      </c>
      <c r="AI1" s="23" t="s">
        <v>31</v>
      </c>
      <c r="AJ1" s="24" t="s">
        <v>32</v>
      </c>
      <c r="AK1" s="22" t="s">
        <v>33</v>
      </c>
      <c r="AL1" s="23" t="s">
        <v>34</v>
      </c>
      <c r="AM1" s="22" t="s">
        <v>35</v>
      </c>
      <c r="AN1" s="23" t="s">
        <v>54</v>
      </c>
      <c r="AO1" s="22" t="s">
        <v>55</v>
      </c>
      <c r="AP1" s="25" t="s">
        <v>56</v>
      </c>
      <c r="AQ1" s="23" t="s">
        <v>57</v>
      </c>
      <c r="AR1" s="22" t="s">
        <v>58</v>
      </c>
      <c r="AS1" s="22" t="s">
        <v>36</v>
      </c>
      <c r="AT1" s="26" t="s">
        <v>37</v>
      </c>
      <c r="AU1" s="27" t="s">
        <v>38</v>
      </c>
      <c r="AV1" s="28" t="s">
        <v>53</v>
      </c>
      <c r="AW1" s="29" t="s">
        <v>39</v>
      </c>
      <c r="AX1" s="27" t="s">
        <v>40</v>
      </c>
      <c r="AY1" s="10" t="s">
        <v>63</v>
      </c>
      <c r="AZ1" s="22" t="s">
        <v>41</v>
      </c>
      <c r="BA1" s="22" t="s">
        <v>42</v>
      </c>
      <c r="BB1" s="22" t="s">
        <v>43</v>
      </c>
      <c r="BC1" s="20" t="s">
        <v>51</v>
      </c>
      <c r="BD1" s="46" t="s">
        <v>49</v>
      </c>
      <c r="BE1" s="46" t="s">
        <v>62</v>
      </c>
      <c r="BF1" s="47" t="s">
        <v>59</v>
      </c>
      <c r="BG1" s="47" t="s">
        <v>60</v>
      </c>
      <c r="BH1" s="47" t="s">
        <v>61</v>
      </c>
    </row>
    <row r="2" spans="1:60" ht="90" x14ac:dyDescent="0.25">
      <c r="A2" s="30">
        <v>8</v>
      </c>
      <c r="B2" s="31"/>
      <c r="C2" s="31"/>
      <c r="D2" s="1" t="s">
        <v>5</v>
      </c>
      <c r="E2" s="1" t="s">
        <v>4</v>
      </c>
      <c r="F2" s="64" t="s">
        <v>6</v>
      </c>
      <c r="G2" s="48" t="s">
        <v>66</v>
      </c>
      <c r="H2" s="49" t="s">
        <v>69</v>
      </c>
      <c r="I2" s="49" t="s">
        <v>68</v>
      </c>
      <c r="J2" s="60" t="s">
        <v>70</v>
      </c>
      <c r="K2" s="65" t="s">
        <v>71</v>
      </c>
      <c r="L2" s="63" t="s">
        <v>73</v>
      </c>
      <c r="M2" s="60" t="s">
        <v>72</v>
      </c>
      <c r="N2" s="31"/>
      <c r="O2" s="66"/>
      <c r="P2" s="66"/>
      <c r="Q2" s="60" t="s">
        <v>74</v>
      </c>
      <c r="R2" s="32"/>
      <c r="S2" s="1" t="s">
        <v>3</v>
      </c>
      <c r="T2" s="60" t="s">
        <v>65</v>
      </c>
      <c r="U2" s="52">
        <v>38</v>
      </c>
      <c r="V2" s="52">
        <v>23</v>
      </c>
      <c r="W2" s="52">
        <v>29</v>
      </c>
      <c r="X2" s="52">
        <v>38</v>
      </c>
      <c r="Y2" s="52">
        <v>23</v>
      </c>
      <c r="Z2" s="52">
        <v>29</v>
      </c>
      <c r="AA2" s="42">
        <v>2</v>
      </c>
      <c r="AB2" s="8">
        <v>1</v>
      </c>
      <c r="AC2" s="56">
        <f t="shared" ref="AC2:AC44" si="0">IF(X2="","",X2*Y2*Z2/1000000)</f>
        <v>2.5000000000000001E-2</v>
      </c>
      <c r="AD2" s="42">
        <v>63</v>
      </c>
      <c r="AE2" s="38">
        <f t="shared" ref="AE2" si="1">IF(AB2="","",AD2/AC2*AB2)</f>
        <v>2520</v>
      </c>
      <c r="AF2" s="43">
        <v>3200</v>
      </c>
      <c r="AG2" s="39">
        <f t="shared" ref="AG2" si="2">IF(ISERROR(AF2/AE2),"",AF2/AE2)</f>
        <v>1.27</v>
      </c>
      <c r="AH2" s="61" t="s">
        <v>44</v>
      </c>
      <c r="AI2" s="44">
        <f>1.8%+30%</f>
        <v>0.318</v>
      </c>
      <c r="AJ2" s="34">
        <f t="shared" ref="AJ2:AJ26" si="3">IF(ISERROR(R2*AI2),"",R2*AI2)</f>
        <v>0</v>
      </c>
      <c r="AK2" s="34">
        <f t="shared" ref="AK2:AK26" si="4">IF(ISERROR(R2+AG2+AJ2),"",R2+AG2+AJ2)</f>
        <v>1.27</v>
      </c>
      <c r="AL2" s="35"/>
      <c r="AM2" s="34">
        <f t="shared" ref="AM2:AM26" si="5">IF(ISERROR(AV2*AL2),"",AV2*AL2)</f>
        <v>0</v>
      </c>
      <c r="AN2" s="35"/>
      <c r="AO2" s="34">
        <f t="shared" ref="AO2:AO44" si="6">IF(ISERROR(AV2*AN2),"",AV2*AN2)</f>
        <v>0</v>
      </c>
      <c r="AP2" s="62" t="s">
        <v>67</v>
      </c>
      <c r="AQ2" s="40">
        <v>7.4999999999999997E-2</v>
      </c>
      <c r="AR2" s="34">
        <f t="shared" ref="AR2:AR44" si="7">IF(ISERROR(AV2*AQ2),"",AV2*AQ2)</f>
        <v>6.18</v>
      </c>
      <c r="AS2" s="34">
        <f t="shared" ref="AS2:AS26" si="8">IF(ISERROR(AM2+AO2+AR2),"",AM2+AO2+AR2)</f>
        <v>6.18</v>
      </c>
      <c r="AT2" s="34">
        <f t="shared" ref="AT2:AT26" si="9">IF(ISERROR(AK2+AS2),"",AK2+AS2)</f>
        <v>7.45</v>
      </c>
      <c r="AU2" s="36">
        <f t="shared" ref="AU2:AU44" si="10">IF(ISERROR((AV2-AT2)/AV2),"",(AV2-AT2)/AV2)</f>
        <v>0.90959999999999996</v>
      </c>
      <c r="AV2" s="67">
        <v>82.38</v>
      </c>
      <c r="AW2" s="50">
        <v>60</v>
      </c>
      <c r="AX2" s="41">
        <f t="shared" ref="AX2" si="11">IF(ISERROR((AW2-AV2)/AW2),"",(AW2-AV2)/AW2)</f>
        <v>-0.373</v>
      </c>
      <c r="AY2" s="1">
        <v>800</v>
      </c>
      <c r="AZ2" s="39">
        <f t="shared" ref="AZ2" si="12">IF(ISERROR(AT2*AY2),"",AT2*AY2)</f>
        <v>5960</v>
      </c>
      <c r="BA2" s="39">
        <f t="shared" ref="BA2" si="13">IF(ISERROR(AV2*AY2),"",AV2*AY2)</f>
        <v>65904</v>
      </c>
      <c r="BB2" s="39">
        <f t="shared" ref="BB2" si="14">IF(ISERROR(AW2*AY2),"",AW2*AY2)</f>
        <v>48000</v>
      </c>
      <c r="BC2" s="37">
        <f t="shared" ref="BC2" si="15">IF(U2="","",U2*V2*W2/1000000/AB2*AY2)</f>
        <v>20.28</v>
      </c>
      <c r="BD2" s="1">
        <v>11.3</v>
      </c>
      <c r="BE2" s="1"/>
      <c r="BF2"/>
      <c r="BG2"/>
      <c r="BH2"/>
    </row>
    <row r="3" spans="1:60" x14ac:dyDescent="0.25">
      <c r="A3" s="30">
        <v>9</v>
      </c>
      <c r="B3" s="31"/>
      <c r="C3" s="31"/>
      <c r="D3" s="31"/>
      <c r="E3" s="1"/>
      <c r="F3" s="1"/>
      <c r="G3" s="31"/>
      <c r="H3" s="31"/>
      <c r="I3" s="31"/>
      <c r="J3" s="31"/>
      <c r="K3" s="59"/>
      <c r="L3" s="31"/>
      <c r="M3" s="31"/>
      <c r="N3" s="31"/>
      <c r="O3" s="31"/>
      <c r="P3" s="31"/>
      <c r="Q3" s="31"/>
      <c r="R3" s="32"/>
      <c r="S3" s="1"/>
      <c r="T3" s="1"/>
      <c r="U3" s="53"/>
      <c r="V3" s="53"/>
      <c r="W3" s="53"/>
      <c r="X3" s="53"/>
      <c r="Y3" s="53"/>
      <c r="Z3" s="53"/>
      <c r="AA3" s="33"/>
      <c r="AB3" s="8"/>
      <c r="AC3" s="56" t="str">
        <f t="shared" si="0"/>
        <v/>
      </c>
      <c r="AD3" s="33"/>
      <c r="AE3" s="38" t="str">
        <f t="shared" ref="AE3:AE44" si="16">IF(AB3="","",AD3/AC3*AB3)</f>
        <v/>
      </c>
      <c r="AF3" s="31"/>
      <c r="AG3" s="34" t="str">
        <f t="shared" ref="AG3:AG44" si="17">IF(ISERROR(AF3/AE3),"",AF3/AE3)</f>
        <v/>
      </c>
      <c r="AH3" s="31"/>
      <c r="AI3" s="35"/>
      <c r="AJ3" s="34">
        <f t="shared" si="3"/>
        <v>0</v>
      </c>
      <c r="AK3" s="34" t="str">
        <f t="shared" si="4"/>
        <v/>
      </c>
      <c r="AL3" s="35"/>
      <c r="AM3" s="34">
        <f t="shared" si="5"/>
        <v>0</v>
      </c>
      <c r="AN3" s="35"/>
      <c r="AO3" s="34">
        <f t="shared" si="6"/>
        <v>0</v>
      </c>
      <c r="AP3" s="9"/>
      <c r="AQ3" s="35"/>
      <c r="AR3" s="34">
        <f t="shared" si="7"/>
        <v>0</v>
      </c>
      <c r="AS3" s="34">
        <f t="shared" si="8"/>
        <v>0</v>
      </c>
      <c r="AT3" s="34" t="str">
        <f t="shared" si="9"/>
        <v/>
      </c>
      <c r="AU3" s="36" t="str">
        <f t="shared" si="10"/>
        <v/>
      </c>
      <c r="AV3" s="9"/>
      <c r="AW3" s="9"/>
      <c r="AX3" s="36" t="str">
        <f t="shared" ref="AX3:AX44" si="18">IF(ISERROR((AW3-AV3)/AW3),"",(AW3-AV3)/AW3)</f>
        <v/>
      </c>
      <c r="AY3" s="8"/>
      <c r="AZ3" s="39" t="str">
        <f t="shared" ref="AZ3:AZ44" si="19">IF(ISERROR(AT3*AY3),"",AT3*AY3)</f>
        <v/>
      </c>
      <c r="BA3" s="34">
        <f t="shared" ref="BA3:BA44" si="20">IF(ISERROR(AV3*AY3),"",AV3*AY3)</f>
        <v>0</v>
      </c>
      <c r="BB3" s="34">
        <f t="shared" ref="BB3:BB44" si="21">IF(ISERROR(AW3*AY3),"",AW3*AY3)</f>
        <v>0</v>
      </c>
      <c r="BC3" s="37" t="str">
        <f t="shared" ref="BC3:BC26" si="22">IF(U3="","",U3*V3*W3/1000000/AB3*AY3)</f>
        <v/>
      </c>
      <c r="BD3" s="31"/>
      <c r="BE3" s="31"/>
      <c r="BF3"/>
      <c r="BG3"/>
      <c r="BH3"/>
    </row>
    <row r="4" spans="1:60" x14ac:dyDescent="0.25">
      <c r="A4" s="30">
        <v>10</v>
      </c>
      <c r="B4" s="31"/>
      <c r="C4" s="31"/>
      <c r="D4" s="31"/>
      <c r="E4" s="1"/>
      <c r="F4" s="1"/>
      <c r="G4" s="31"/>
      <c r="H4" s="31"/>
      <c r="I4" s="31"/>
      <c r="J4" s="31"/>
      <c r="K4" s="59"/>
      <c r="L4" s="31"/>
      <c r="M4" s="31"/>
      <c r="N4" s="31"/>
      <c r="O4" s="31"/>
      <c r="P4" s="31"/>
      <c r="Q4" s="31"/>
      <c r="R4" s="32"/>
      <c r="S4" s="1"/>
      <c r="T4" s="1"/>
      <c r="U4" s="53"/>
      <c r="V4" s="53"/>
      <c r="W4" s="53"/>
      <c r="X4" s="53"/>
      <c r="Y4" s="53"/>
      <c r="Z4" s="53"/>
      <c r="AA4" s="33"/>
      <c r="AB4" s="8"/>
      <c r="AC4" s="56" t="str">
        <f t="shared" si="0"/>
        <v/>
      </c>
      <c r="AD4" s="33"/>
      <c r="AE4" s="38" t="str">
        <f t="shared" si="16"/>
        <v/>
      </c>
      <c r="AF4" s="31"/>
      <c r="AG4" s="34" t="str">
        <f t="shared" si="17"/>
        <v/>
      </c>
      <c r="AH4" s="31"/>
      <c r="AI4" s="35"/>
      <c r="AJ4" s="34">
        <f t="shared" si="3"/>
        <v>0</v>
      </c>
      <c r="AK4" s="34" t="str">
        <f t="shared" si="4"/>
        <v/>
      </c>
      <c r="AL4" s="35"/>
      <c r="AM4" s="34">
        <f t="shared" si="5"/>
        <v>0</v>
      </c>
      <c r="AN4" s="35"/>
      <c r="AO4" s="34">
        <f t="shared" si="6"/>
        <v>0</v>
      </c>
      <c r="AP4" s="9"/>
      <c r="AQ4" s="35"/>
      <c r="AR4" s="34">
        <f t="shared" si="7"/>
        <v>0</v>
      </c>
      <c r="AS4" s="34">
        <f t="shared" si="8"/>
        <v>0</v>
      </c>
      <c r="AT4" s="34" t="str">
        <f t="shared" si="9"/>
        <v/>
      </c>
      <c r="AU4" s="36" t="str">
        <f t="shared" si="10"/>
        <v/>
      </c>
      <c r="AV4" s="9"/>
      <c r="AW4" s="9"/>
      <c r="AX4" s="36" t="str">
        <f t="shared" si="18"/>
        <v/>
      </c>
      <c r="AY4" s="8"/>
      <c r="AZ4" s="39" t="str">
        <f t="shared" si="19"/>
        <v/>
      </c>
      <c r="BA4" s="34">
        <f t="shared" si="20"/>
        <v>0</v>
      </c>
      <c r="BB4" s="34">
        <f t="shared" si="21"/>
        <v>0</v>
      </c>
      <c r="BC4" s="37" t="str">
        <f t="shared" si="22"/>
        <v/>
      </c>
      <c r="BD4" s="31"/>
      <c r="BE4" s="31"/>
      <c r="BF4"/>
      <c r="BG4"/>
      <c r="BH4"/>
    </row>
    <row r="5" spans="1:60" x14ac:dyDescent="0.25">
      <c r="A5" s="30">
        <v>11</v>
      </c>
      <c r="B5" s="31"/>
      <c r="C5" s="31"/>
      <c r="D5" s="31"/>
      <c r="E5" s="1"/>
      <c r="F5" s="1"/>
      <c r="G5" s="31"/>
      <c r="H5" s="31"/>
      <c r="I5" s="31"/>
      <c r="J5" s="31"/>
      <c r="K5" s="59"/>
      <c r="L5" s="31"/>
      <c r="M5" s="31"/>
      <c r="N5" s="31"/>
      <c r="O5" s="31"/>
      <c r="P5" s="31"/>
      <c r="Q5" s="31"/>
      <c r="R5" s="32"/>
      <c r="S5" s="1"/>
      <c r="T5" s="1"/>
      <c r="U5" s="53"/>
      <c r="V5" s="53"/>
      <c r="W5" s="53"/>
      <c r="X5" s="53"/>
      <c r="Y5" s="53"/>
      <c r="Z5" s="53"/>
      <c r="AA5" s="33"/>
      <c r="AB5" s="8"/>
      <c r="AC5" s="56" t="str">
        <f t="shared" si="0"/>
        <v/>
      </c>
      <c r="AD5" s="33"/>
      <c r="AE5" s="38" t="str">
        <f t="shared" si="16"/>
        <v/>
      </c>
      <c r="AF5" s="31"/>
      <c r="AG5" s="34" t="str">
        <f t="shared" si="17"/>
        <v/>
      </c>
      <c r="AH5" s="31"/>
      <c r="AI5" s="35"/>
      <c r="AJ5" s="34">
        <f t="shared" si="3"/>
        <v>0</v>
      </c>
      <c r="AK5" s="34" t="str">
        <f t="shared" si="4"/>
        <v/>
      </c>
      <c r="AL5" s="35"/>
      <c r="AM5" s="34">
        <f t="shared" si="5"/>
        <v>0</v>
      </c>
      <c r="AN5" s="35"/>
      <c r="AO5" s="34">
        <f t="shared" si="6"/>
        <v>0</v>
      </c>
      <c r="AP5" s="9"/>
      <c r="AQ5" s="35"/>
      <c r="AR5" s="34">
        <f t="shared" si="7"/>
        <v>0</v>
      </c>
      <c r="AS5" s="34">
        <f t="shared" si="8"/>
        <v>0</v>
      </c>
      <c r="AT5" s="34" t="str">
        <f t="shared" si="9"/>
        <v/>
      </c>
      <c r="AU5" s="36" t="str">
        <f t="shared" si="10"/>
        <v/>
      </c>
      <c r="AV5" s="9"/>
      <c r="AW5" s="9"/>
      <c r="AX5" s="36" t="str">
        <f t="shared" si="18"/>
        <v/>
      </c>
      <c r="AY5" s="8"/>
      <c r="AZ5" s="39" t="str">
        <f t="shared" si="19"/>
        <v/>
      </c>
      <c r="BA5" s="34">
        <f t="shared" si="20"/>
        <v>0</v>
      </c>
      <c r="BB5" s="34">
        <f t="shared" si="21"/>
        <v>0</v>
      </c>
      <c r="BC5" s="37" t="str">
        <f t="shared" si="22"/>
        <v/>
      </c>
      <c r="BD5" s="31"/>
      <c r="BE5" s="31"/>
      <c r="BF5"/>
      <c r="BG5"/>
      <c r="BH5"/>
    </row>
    <row r="6" spans="1:60" x14ac:dyDescent="0.25">
      <c r="A6" s="30">
        <v>12</v>
      </c>
      <c r="B6" s="31"/>
      <c r="C6" s="31"/>
      <c r="D6" s="31"/>
      <c r="E6" s="1"/>
      <c r="F6" s="1"/>
      <c r="G6" s="31"/>
      <c r="H6" s="31"/>
      <c r="I6" s="31"/>
      <c r="J6" s="31"/>
      <c r="K6" s="59"/>
      <c r="L6" s="31"/>
      <c r="M6" s="31"/>
      <c r="N6" s="31"/>
      <c r="O6" s="31"/>
      <c r="P6" s="31"/>
      <c r="Q6" s="31"/>
      <c r="R6" s="32"/>
      <c r="S6" s="1"/>
      <c r="T6" s="1"/>
      <c r="U6" s="53"/>
      <c r="V6" s="53"/>
      <c r="W6" s="53"/>
      <c r="X6" s="53"/>
      <c r="Y6" s="53"/>
      <c r="Z6" s="53"/>
      <c r="AA6" s="33"/>
      <c r="AB6" s="8"/>
      <c r="AC6" s="56" t="str">
        <f t="shared" si="0"/>
        <v/>
      </c>
      <c r="AD6" s="33"/>
      <c r="AE6" s="38" t="str">
        <f t="shared" si="16"/>
        <v/>
      </c>
      <c r="AF6" s="31"/>
      <c r="AG6" s="34" t="str">
        <f t="shared" si="17"/>
        <v/>
      </c>
      <c r="AH6" s="31"/>
      <c r="AI6" s="35"/>
      <c r="AJ6" s="34">
        <f t="shared" si="3"/>
        <v>0</v>
      </c>
      <c r="AK6" s="34" t="str">
        <f t="shared" si="4"/>
        <v/>
      </c>
      <c r="AL6" s="35"/>
      <c r="AM6" s="34">
        <f t="shared" si="5"/>
        <v>0</v>
      </c>
      <c r="AN6" s="35"/>
      <c r="AO6" s="34">
        <f t="shared" si="6"/>
        <v>0</v>
      </c>
      <c r="AP6" s="9"/>
      <c r="AQ6" s="35"/>
      <c r="AR6" s="34">
        <f t="shared" si="7"/>
        <v>0</v>
      </c>
      <c r="AS6" s="34">
        <f t="shared" si="8"/>
        <v>0</v>
      </c>
      <c r="AT6" s="34" t="str">
        <f t="shared" si="9"/>
        <v/>
      </c>
      <c r="AU6" s="36" t="str">
        <f t="shared" si="10"/>
        <v/>
      </c>
      <c r="AV6" s="9"/>
      <c r="AW6" s="9"/>
      <c r="AX6" s="36" t="str">
        <f t="shared" si="18"/>
        <v/>
      </c>
      <c r="AY6" s="8"/>
      <c r="AZ6" s="39" t="str">
        <f t="shared" si="19"/>
        <v/>
      </c>
      <c r="BA6" s="34">
        <f t="shared" si="20"/>
        <v>0</v>
      </c>
      <c r="BB6" s="34">
        <f t="shared" si="21"/>
        <v>0</v>
      </c>
      <c r="BC6" s="37" t="str">
        <f t="shared" si="22"/>
        <v/>
      </c>
      <c r="BD6" s="31"/>
      <c r="BE6" s="31"/>
      <c r="BF6"/>
      <c r="BG6"/>
      <c r="BH6"/>
    </row>
    <row r="7" spans="1:60" x14ac:dyDescent="0.25">
      <c r="A7" s="30">
        <v>13</v>
      </c>
      <c r="B7" s="31"/>
      <c r="C7" s="31"/>
      <c r="D7" s="31"/>
      <c r="E7" s="1"/>
      <c r="F7" s="1"/>
      <c r="G7" s="31"/>
      <c r="H7" s="31"/>
      <c r="I7" s="31"/>
      <c r="J7" s="31"/>
      <c r="K7" s="59"/>
      <c r="L7" s="31"/>
      <c r="M7" s="31"/>
      <c r="N7" s="31"/>
      <c r="O7" s="31"/>
      <c r="P7" s="31"/>
      <c r="Q7" s="31"/>
      <c r="R7" s="32"/>
      <c r="S7" s="1"/>
      <c r="T7" s="1"/>
      <c r="U7" s="53"/>
      <c r="V7" s="53"/>
      <c r="W7" s="53"/>
      <c r="X7" s="53"/>
      <c r="Y7" s="53"/>
      <c r="Z7" s="53"/>
      <c r="AA7" s="33"/>
      <c r="AB7" s="8"/>
      <c r="AC7" s="56" t="str">
        <f t="shared" si="0"/>
        <v/>
      </c>
      <c r="AD7" s="33"/>
      <c r="AE7" s="38" t="str">
        <f t="shared" si="16"/>
        <v/>
      </c>
      <c r="AF7" s="31"/>
      <c r="AG7" s="34" t="str">
        <f t="shared" si="17"/>
        <v/>
      </c>
      <c r="AH7" s="31"/>
      <c r="AI7" s="35"/>
      <c r="AJ7" s="34">
        <f t="shared" si="3"/>
        <v>0</v>
      </c>
      <c r="AK7" s="34" t="str">
        <f t="shared" si="4"/>
        <v/>
      </c>
      <c r="AL7" s="35"/>
      <c r="AM7" s="34">
        <f t="shared" si="5"/>
        <v>0</v>
      </c>
      <c r="AN7" s="35"/>
      <c r="AO7" s="34">
        <f t="shared" si="6"/>
        <v>0</v>
      </c>
      <c r="AP7" s="9"/>
      <c r="AQ7" s="35"/>
      <c r="AR7" s="34">
        <f t="shared" si="7"/>
        <v>0</v>
      </c>
      <c r="AS7" s="34">
        <f t="shared" si="8"/>
        <v>0</v>
      </c>
      <c r="AT7" s="34" t="str">
        <f t="shared" si="9"/>
        <v/>
      </c>
      <c r="AU7" s="36" t="str">
        <f t="shared" si="10"/>
        <v/>
      </c>
      <c r="AV7" s="9"/>
      <c r="AW7" s="9"/>
      <c r="AX7" s="36" t="str">
        <f t="shared" si="18"/>
        <v/>
      </c>
      <c r="AY7" s="8"/>
      <c r="AZ7" s="39" t="str">
        <f t="shared" si="19"/>
        <v/>
      </c>
      <c r="BA7" s="34">
        <f t="shared" si="20"/>
        <v>0</v>
      </c>
      <c r="BB7" s="34">
        <f t="shared" si="21"/>
        <v>0</v>
      </c>
      <c r="BC7" s="37" t="str">
        <f t="shared" si="22"/>
        <v/>
      </c>
      <c r="BD7" s="31"/>
      <c r="BE7" s="31"/>
      <c r="BF7"/>
      <c r="BG7"/>
      <c r="BH7"/>
    </row>
    <row r="8" spans="1:60" x14ac:dyDescent="0.25">
      <c r="A8" s="30">
        <v>14</v>
      </c>
      <c r="B8" s="31"/>
      <c r="C8" s="31"/>
      <c r="D8" s="31"/>
      <c r="E8" s="1"/>
      <c r="F8" s="1"/>
      <c r="G8" s="31"/>
      <c r="H8" s="31"/>
      <c r="I8" s="31"/>
      <c r="J8" s="31"/>
      <c r="K8" s="59"/>
      <c r="L8" s="31"/>
      <c r="M8" s="31"/>
      <c r="N8" s="31"/>
      <c r="O8" s="31"/>
      <c r="P8" s="31"/>
      <c r="Q8" s="31"/>
      <c r="R8" s="32"/>
      <c r="S8" s="1"/>
      <c r="T8" s="1"/>
      <c r="U8" s="53"/>
      <c r="V8" s="53"/>
      <c r="W8" s="53"/>
      <c r="X8" s="53"/>
      <c r="Y8" s="53"/>
      <c r="Z8" s="53"/>
      <c r="AA8" s="33"/>
      <c r="AB8" s="8"/>
      <c r="AC8" s="56" t="str">
        <f t="shared" si="0"/>
        <v/>
      </c>
      <c r="AD8" s="33"/>
      <c r="AE8" s="38" t="str">
        <f t="shared" si="16"/>
        <v/>
      </c>
      <c r="AF8" s="31"/>
      <c r="AG8" s="34" t="str">
        <f t="shared" si="17"/>
        <v/>
      </c>
      <c r="AH8" s="31"/>
      <c r="AI8" s="35"/>
      <c r="AJ8" s="34">
        <f t="shared" si="3"/>
        <v>0</v>
      </c>
      <c r="AK8" s="34" t="str">
        <f t="shared" si="4"/>
        <v/>
      </c>
      <c r="AL8" s="35"/>
      <c r="AM8" s="34">
        <f t="shared" si="5"/>
        <v>0</v>
      </c>
      <c r="AN8" s="35"/>
      <c r="AO8" s="34">
        <f t="shared" si="6"/>
        <v>0</v>
      </c>
      <c r="AP8" s="9"/>
      <c r="AQ8" s="35"/>
      <c r="AR8" s="34">
        <f t="shared" si="7"/>
        <v>0</v>
      </c>
      <c r="AS8" s="34">
        <f t="shared" si="8"/>
        <v>0</v>
      </c>
      <c r="AT8" s="34" t="str">
        <f t="shared" si="9"/>
        <v/>
      </c>
      <c r="AU8" s="36" t="str">
        <f t="shared" si="10"/>
        <v/>
      </c>
      <c r="AV8" s="9"/>
      <c r="AW8" s="9"/>
      <c r="AX8" s="36" t="str">
        <f t="shared" si="18"/>
        <v/>
      </c>
      <c r="AY8" s="8"/>
      <c r="AZ8" s="39" t="str">
        <f t="shared" si="19"/>
        <v/>
      </c>
      <c r="BA8" s="34">
        <f t="shared" si="20"/>
        <v>0</v>
      </c>
      <c r="BB8" s="34">
        <f t="shared" si="21"/>
        <v>0</v>
      </c>
      <c r="BC8" s="37" t="str">
        <f t="shared" si="22"/>
        <v/>
      </c>
      <c r="BD8" s="31"/>
      <c r="BE8" s="31"/>
      <c r="BF8"/>
      <c r="BG8"/>
      <c r="BH8"/>
    </row>
    <row r="9" spans="1:60" x14ac:dyDescent="0.25">
      <c r="A9" s="30">
        <v>15</v>
      </c>
      <c r="B9" s="31"/>
      <c r="C9" s="31"/>
      <c r="D9" s="31"/>
      <c r="E9" s="1"/>
      <c r="F9" s="1"/>
      <c r="G9" s="31"/>
      <c r="H9" s="31"/>
      <c r="I9" s="31"/>
      <c r="J9" s="31"/>
      <c r="K9" s="59"/>
      <c r="L9" s="31"/>
      <c r="M9" s="31"/>
      <c r="N9" s="31"/>
      <c r="O9" s="31"/>
      <c r="P9" s="31"/>
      <c r="Q9" s="31"/>
      <c r="R9" s="32"/>
      <c r="S9" s="1"/>
      <c r="T9" s="1"/>
      <c r="U9" s="53"/>
      <c r="V9" s="53"/>
      <c r="W9" s="53"/>
      <c r="X9" s="53"/>
      <c r="Y9" s="53"/>
      <c r="Z9" s="53"/>
      <c r="AA9" s="33"/>
      <c r="AB9" s="8"/>
      <c r="AC9" s="56" t="str">
        <f t="shared" si="0"/>
        <v/>
      </c>
      <c r="AD9" s="33"/>
      <c r="AE9" s="38" t="str">
        <f t="shared" si="16"/>
        <v/>
      </c>
      <c r="AF9" s="31"/>
      <c r="AG9" s="34" t="str">
        <f t="shared" si="17"/>
        <v/>
      </c>
      <c r="AH9" s="31"/>
      <c r="AI9" s="35"/>
      <c r="AJ9" s="34">
        <f t="shared" si="3"/>
        <v>0</v>
      </c>
      <c r="AK9" s="34" t="str">
        <f t="shared" si="4"/>
        <v/>
      </c>
      <c r="AL9" s="35"/>
      <c r="AM9" s="34">
        <f t="shared" si="5"/>
        <v>0</v>
      </c>
      <c r="AN9" s="35"/>
      <c r="AO9" s="34">
        <f t="shared" si="6"/>
        <v>0</v>
      </c>
      <c r="AP9" s="9"/>
      <c r="AQ9" s="35"/>
      <c r="AR9" s="34">
        <f t="shared" si="7"/>
        <v>0</v>
      </c>
      <c r="AS9" s="34">
        <f t="shared" si="8"/>
        <v>0</v>
      </c>
      <c r="AT9" s="34" t="str">
        <f t="shared" si="9"/>
        <v/>
      </c>
      <c r="AU9" s="36" t="str">
        <f t="shared" si="10"/>
        <v/>
      </c>
      <c r="AV9" s="9"/>
      <c r="AW9" s="9"/>
      <c r="AX9" s="36" t="str">
        <f t="shared" si="18"/>
        <v/>
      </c>
      <c r="AY9" s="8"/>
      <c r="AZ9" s="39" t="str">
        <f t="shared" si="19"/>
        <v/>
      </c>
      <c r="BA9" s="34">
        <f t="shared" si="20"/>
        <v>0</v>
      </c>
      <c r="BB9" s="34">
        <f t="shared" si="21"/>
        <v>0</v>
      </c>
      <c r="BC9" s="37" t="str">
        <f t="shared" si="22"/>
        <v/>
      </c>
      <c r="BD9" s="31"/>
      <c r="BE9" s="31"/>
      <c r="BF9"/>
      <c r="BG9"/>
      <c r="BH9"/>
    </row>
    <row r="10" spans="1:60" x14ac:dyDescent="0.25">
      <c r="A10" s="30">
        <v>16</v>
      </c>
      <c r="B10" s="31"/>
      <c r="C10" s="31"/>
      <c r="D10" s="31"/>
      <c r="E10" s="1"/>
      <c r="F10" s="1"/>
      <c r="G10" s="31"/>
      <c r="H10" s="31"/>
      <c r="I10" s="31"/>
      <c r="J10" s="31"/>
      <c r="K10" s="59"/>
      <c r="L10" s="31"/>
      <c r="M10" s="31"/>
      <c r="N10" s="31"/>
      <c r="O10" s="31"/>
      <c r="P10" s="31"/>
      <c r="Q10" s="31"/>
      <c r="R10" s="32"/>
      <c r="S10" s="1"/>
      <c r="T10" s="1"/>
      <c r="U10" s="53"/>
      <c r="V10" s="53"/>
      <c r="W10" s="53"/>
      <c r="X10" s="53"/>
      <c r="Y10" s="53"/>
      <c r="Z10" s="53"/>
      <c r="AA10" s="33"/>
      <c r="AB10" s="8"/>
      <c r="AC10" s="56" t="str">
        <f t="shared" si="0"/>
        <v/>
      </c>
      <c r="AD10" s="33"/>
      <c r="AE10" s="38" t="str">
        <f t="shared" si="16"/>
        <v/>
      </c>
      <c r="AF10" s="31"/>
      <c r="AG10" s="34" t="str">
        <f t="shared" si="17"/>
        <v/>
      </c>
      <c r="AH10" s="31"/>
      <c r="AI10" s="35"/>
      <c r="AJ10" s="34">
        <f t="shared" si="3"/>
        <v>0</v>
      </c>
      <c r="AK10" s="34" t="str">
        <f t="shared" si="4"/>
        <v/>
      </c>
      <c r="AL10" s="35"/>
      <c r="AM10" s="34">
        <f t="shared" si="5"/>
        <v>0</v>
      </c>
      <c r="AN10" s="35"/>
      <c r="AO10" s="34">
        <f t="shared" si="6"/>
        <v>0</v>
      </c>
      <c r="AP10" s="9"/>
      <c r="AQ10" s="35"/>
      <c r="AR10" s="34">
        <f t="shared" si="7"/>
        <v>0</v>
      </c>
      <c r="AS10" s="34">
        <f t="shared" si="8"/>
        <v>0</v>
      </c>
      <c r="AT10" s="34" t="str">
        <f t="shared" si="9"/>
        <v/>
      </c>
      <c r="AU10" s="36" t="str">
        <f t="shared" si="10"/>
        <v/>
      </c>
      <c r="AV10" s="9"/>
      <c r="AW10" s="9"/>
      <c r="AX10" s="36" t="str">
        <f t="shared" si="18"/>
        <v/>
      </c>
      <c r="AY10" s="8"/>
      <c r="AZ10" s="39" t="str">
        <f t="shared" si="19"/>
        <v/>
      </c>
      <c r="BA10" s="34">
        <f t="shared" si="20"/>
        <v>0</v>
      </c>
      <c r="BB10" s="34">
        <f t="shared" si="21"/>
        <v>0</v>
      </c>
      <c r="BC10" s="37" t="str">
        <f t="shared" si="22"/>
        <v/>
      </c>
      <c r="BD10" s="31"/>
      <c r="BE10" s="31"/>
      <c r="BF10"/>
      <c r="BG10"/>
      <c r="BH10"/>
    </row>
    <row r="11" spans="1:60" x14ac:dyDescent="0.25">
      <c r="A11" s="30">
        <v>17</v>
      </c>
      <c r="B11" s="31"/>
      <c r="C11" s="31"/>
      <c r="D11" s="31"/>
      <c r="E11" s="1"/>
      <c r="F11" s="1"/>
      <c r="G11" s="31"/>
      <c r="H11" s="31"/>
      <c r="I11" s="31"/>
      <c r="J11" s="31"/>
      <c r="K11" s="59"/>
      <c r="L11" s="31"/>
      <c r="M11" s="31"/>
      <c r="N11" s="31"/>
      <c r="O11" s="31"/>
      <c r="P11" s="31"/>
      <c r="Q11" s="31"/>
      <c r="R11" s="32"/>
      <c r="S11" s="1"/>
      <c r="T11" s="1"/>
      <c r="U11" s="53"/>
      <c r="V11" s="53"/>
      <c r="W11" s="53"/>
      <c r="X11" s="53"/>
      <c r="Y11" s="53"/>
      <c r="Z11" s="53"/>
      <c r="AA11" s="33"/>
      <c r="AB11" s="8"/>
      <c r="AC11" s="56" t="str">
        <f t="shared" si="0"/>
        <v/>
      </c>
      <c r="AD11" s="33"/>
      <c r="AE11" s="38" t="str">
        <f t="shared" si="16"/>
        <v/>
      </c>
      <c r="AF11" s="31"/>
      <c r="AG11" s="34" t="str">
        <f t="shared" si="17"/>
        <v/>
      </c>
      <c r="AH11" s="31"/>
      <c r="AI11" s="35"/>
      <c r="AJ11" s="34">
        <f t="shared" si="3"/>
        <v>0</v>
      </c>
      <c r="AK11" s="34" t="str">
        <f t="shared" si="4"/>
        <v/>
      </c>
      <c r="AL11" s="35"/>
      <c r="AM11" s="34">
        <f t="shared" si="5"/>
        <v>0</v>
      </c>
      <c r="AN11" s="35"/>
      <c r="AO11" s="34">
        <f t="shared" si="6"/>
        <v>0</v>
      </c>
      <c r="AP11" s="9"/>
      <c r="AQ11" s="35"/>
      <c r="AR11" s="34">
        <f t="shared" si="7"/>
        <v>0</v>
      </c>
      <c r="AS11" s="34">
        <f t="shared" si="8"/>
        <v>0</v>
      </c>
      <c r="AT11" s="34" t="str">
        <f t="shared" si="9"/>
        <v/>
      </c>
      <c r="AU11" s="36" t="str">
        <f t="shared" si="10"/>
        <v/>
      </c>
      <c r="AV11" s="9"/>
      <c r="AW11" s="9"/>
      <c r="AX11" s="36" t="str">
        <f t="shared" si="18"/>
        <v/>
      </c>
      <c r="AY11" s="8"/>
      <c r="AZ11" s="39" t="str">
        <f t="shared" si="19"/>
        <v/>
      </c>
      <c r="BA11" s="34">
        <f t="shared" si="20"/>
        <v>0</v>
      </c>
      <c r="BB11" s="34">
        <f t="shared" si="21"/>
        <v>0</v>
      </c>
      <c r="BC11" s="37" t="str">
        <f t="shared" si="22"/>
        <v/>
      </c>
      <c r="BD11" s="31"/>
      <c r="BE11" s="31"/>
      <c r="BF11"/>
      <c r="BG11"/>
      <c r="BH11"/>
    </row>
    <row r="12" spans="1:60" x14ac:dyDescent="0.25">
      <c r="A12" s="30">
        <v>18</v>
      </c>
      <c r="B12" s="31"/>
      <c r="C12" s="31"/>
      <c r="D12" s="31"/>
      <c r="E12" s="1"/>
      <c r="F12" s="1"/>
      <c r="G12" s="31"/>
      <c r="H12" s="31"/>
      <c r="I12" s="31"/>
      <c r="J12" s="31"/>
      <c r="K12" s="59"/>
      <c r="L12" s="31"/>
      <c r="M12" s="31"/>
      <c r="N12" s="31"/>
      <c r="O12" s="31"/>
      <c r="P12" s="31"/>
      <c r="Q12" s="31"/>
      <c r="R12" s="32"/>
      <c r="S12" s="1"/>
      <c r="T12" s="1"/>
      <c r="U12" s="53"/>
      <c r="V12" s="53"/>
      <c r="W12" s="53"/>
      <c r="X12" s="53"/>
      <c r="Y12" s="53"/>
      <c r="Z12" s="53"/>
      <c r="AA12" s="33"/>
      <c r="AB12" s="8"/>
      <c r="AC12" s="56" t="str">
        <f t="shared" si="0"/>
        <v/>
      </c>
      <c r="AD12" s="33"/>
      <c r="AE12" s="38" t="str">
        <f t="shared" si="16"/>
        <v/>
      </c>
      <c r="AF12" s="31"/>
      <c r="AG12" s="34" t="str">
        <f t="shared" si="17"/>
        <v/>
      </c>
      <c r="AH12" s="31"/>
      <c r="AI12" s="35"/>
      <c r="AJ12" s="34">
        <f t="shared" si="3"/>
        <v>0</v>
      </c>
      <c r="AK12" s="34" t="str">
        <f t="shared" si="4"/>
        <v/>
      </c>
      <c r="AL12" s="35"/>
      <c r="AM12" s="34">
        <f t="shared" si="5"/>
        <v>0</v>
      </c>
      <c r="AN12" s="35"/>
      <c r="AO12" s="34">
        <f t="shared" si="6"/>
        <v>0</v>
      </c>
      <c r="AP12" s="9"/>
      <c r="AQ12" s="35"/>
      <c r="AR12" s="34">
        <f t="shared" si="7"/>
        <v>0</v>
      </c>
      <c r="AS12" s="34">
        <f t="shared" si="8"/>
        <v>0</v>
      </c>
      <c r="AT12" s="34" t="str">
        <f t="shared" si="9"/>
        <v/>
      </c>
      <c r="AU12" s="36" t="str">
        <f t="shared" si="10"/>
        <v/>
      </c>
      <c r="AV12" s="9"/>
      <c r="AW12" s="9"/>
      <c r="AX12" s="36" t="str">
        <f t="shared" si="18"/>
        <v/>
      </c>
      <c r="AY12" s="8"/>
      <c r="AZ12" s="39" t="str">
        <f t="shared" si="19"/>
        <v/>
      </c>
      <c r="BA12" s="34">
        <f t="shared" si="20"/>
        <v>0</v>
      </c>
      <c r="BB12" s="34">
        <f t="shared" si="21"/>
        <v>0</v>
      </c>
      <c r="BC12" s="37" t="str">
        <f t="shared" si="22"/>
        <v/>
      </c>
      <c r="BD12" s="31"/>
      <c r="BE12" s="31"/>
      <c r="BF12"/>
      <c r="BG12"/>
      <c r="BH12"/>
    </row>
    <row r="13" spans="1:60" x14ac:dyDescent="0.25">
      <c r="A13" s="30">
        <v>19</v>
      </c>
      <c r="B13" s="31"/>
      <c r="C13" s="31"/>
      <c r="D13" s="31"/>
      <c r="E13" s="1"/>
      <c r="F13" s="1"/>
      <c r="G13" s="31"/>
      <c r="H13" s="31"/>
      <c r="I13" s="31"/>
      <c r="J13" s="31"/>
      <c r="K13" s="59"/>
      <c r="L13" s="31"/>
      <c r="M13" s="31"/>
      <c r="N13" s="31"/>
      <c r="O13" s="31"/>
      <c r="P13" s="31"/>
      <c r="Q13" s="31"/>
      <c r="R13" s="32"/>
      <c r="S13" s="1"/>
      <c r="T13" s="1"/>
      <c r="U13" s="53"/>
      <c r="V13" s="53"/>
      <c r="W13" s="53"/>
      <c r="X13" s="53"/>
      <c r="Y13" s="53"/>
      <c r="Z13" s="53"/>
      <c r="AA13" s="33"/>
      <c r="AB13" s="8"/>
      <c r="AC13" s="56" t="str">
        <f t="shared" si="0"/>
        <v/>
      </c>
      <c r="AD13" s="33"/>
      <c r="AE13" s="38" t="str">
        <f t="shared" si="16"/>
        <v/>
      </c>
      <c r="AF13" s="31"/>
      <c r="AG13" s="34" t="str">
        <f t="shared" si="17"/>
        <v/>
      </c>
      <c r="AH13" s="31"/>
      <c r="AI13" s="35"/>
      <c r="AJ13" s="34">
        <f t="shared" si="3"/>
        <v>0</v>
      </c>
      <c r="AK13" s="34" t="str">
        <f t="shared" si="4"/>
        <v/>
      </c>
      <c r="AL13" s="35"/>
      <c r="AM13" s="34">
        <f t="shared" si="5"/>
        <v>0</v>
      </c>
      <c r="AN13" s="35"/>
      <c r="AO13" s="34">
        <f t="shared" si="6"/>
        <v>0</v>
      </c>
      <c r="AP13" s="9"/>
      <c r="AQ13" s="35"/>
      <c r="AR13" s="34">
        <f t="shared" si="7"/>
        <v>0</v>
      </c>
      <c r="AS13" s="34">
        <f t="shared" si="8"/>
        <v>0</v>
      </c>
      <c r="AT13" s="34" t="str">
        <f t="shared" si="9"/>
        <v/>
      </c>
      <c r="AU13" s="36" t="str">
        <f t="shared" si="10"/>
        <v/>
      </c>
      <c r="AV13" s="9"/>
      <c r="AW13" s="9"/>
      <c r="AX13" s="36" t="str">
        <f t="shared" si="18"/>
        <v/>
      </c>
      <c r="AY13" s="8"/>
      <c r="AZ13" s="39" t="str">
        <f t="shared" si="19"/>
        <v/>
      </c>
      <c r="BA13" s="34">
        <f t="shared" si="20"/>
        <v>0</v>
      </c>
      <c r="BB13" s="34">
        <f t="shared" si="21"/>
        <v>0</v>
      </c>
      <c r="BC13" s="37" t="str">
        <f t="shared" si="22"/>
        <v/>
      </c>
      <c r="BD13" s="31"/>
      <c r="BE13" s="31"/>
      <c r="BF13"/>
      <c r="BG13"/>
      <c r="BH13"/>
    </row>
    <row r="14" spans="1:60" x14ac:dyDescent="0.25">
      <c r="A14" s="30">
        <v>20</v>
      </c>
      <c r="B14" s="31"/>
      <c r="C14" s="31"/>
      <c r="D14" s="31"/>
      <c r="E14" s="1"/>
      <c r="F14" s="1"/>
      <c r="G14" s="31"/>
      <c r="H14" s="31"/>
      <c r="I14" s="31"/>
      <c r="J14" s="31"/>
      <c r="K14" s="59"/>
      <c r="L14" s="31"/>
      <c r="M14" s="31"/>
      <c r="N14" s="31"/>
      <c r="O14" s="31"/>
      <c r="P14" s="31"/>
      <c r="Q14" s="31"/>
      <c r="R14" s="32"/>
      <c r="S14" s="1"/>
      <c r="T14" s="1"/>
      <c r="U14" s="53"/>
      <c r="V14" s="53"/>
      <c r="W14" s="53"/>
      <c r="X14" s="53"/>
      <c r="Y14" s="53"/>
      <c r="Z14" s="53"/>
      <c r="AA14" s="33"/>
      <c r="AB14" s="8"/>
      <c r="AC14" s="56" t="str">
        <f t="shared" si="0"/>
        <v/>
      </c>
      <c r="AD14" s="33"/>
      <c r="AE14" s="38" t="str">
        <f t="shared" si="16"/>
        <v/>
      </c>
      <c r="AF14" s="31"/>
      <c r="AG14" s="34" t="str">
        <f t="shared" si="17"/>
        <v/>
      </c>
      <c r="AH14" s="31"/>
      <c r="AI14" s="35"/>
      <c r="AJ14" s="34">
        <f t="shared" si="3"/>
        <v>0</v>
      </c>
      <c r="AK14" s="34" t="str">
        <f t="shared" si="4"/>
        <v/>
      </c>
      <c r="AL14" s="35"/>
      <c r="AM14" s="34">
        <f t="shared" si="5"/>
        <v>0</v>
      </c>
      <c r="AN14" s="35"/>
      <c r="AO14" s="34">
        <f t="shared" si="6"/>
        <v>0</v>
      </c>
      <c r="AP14" s="9"/>
      <c r="AQ14" s="35"/>
      <c r="AR14" s="34">
        <f t="shared" si="7"/>
        <v>0</v>
      </c>
      <c r="AS14" s="34">
        <f t="shared" si="8"/>
        <v>0</v>
      </c>
      <c r="AT14" s="34" t="str">
        <f t="shared" si="9"/>
        <v/>
      </c>
      <c r="AU14" s="36" t="str">
        <f t="shared" si="10"/>
        <v/>
      </c>
      <c r="AV14" s="9"/>
      <c r="AW14" s="9"/>
      <c r="AX14" s="36" t="str">
        <f t="shared" si="18"/>
        <v/>
      </c>
      <c r="AY14" s="8"/>
      <c r="AZ14" s="39" t="str">
        <f t="shared" si="19"/>
        <v/>
      </c>
      <c r="BA14" s="34">
        <f t="shared" si="20"/>
        <v>0</v>
      </c>
      <c r="BB14" s="34">
        <f t="shared" si="21"/>
        <v>0</v>
      </c>
      <c r="BC14" s="37" t="str">
        <f t="shared" si="22"/>
        <v/>
      </c>
      <c r="BD14" s="31"/>
      <c r="BE14" s="31"/>
      <c r="BF14"/>
      <c r="BG14"/>
      <c r="BH14"/>
    </row>
    <row r="15" spans="1:60" x14ac:dyDescent="0.25">
      <c r="A15" s="30">
        <v>21</v>
      </c>
      <c r="B15" s="31"/>
      <c r="C15" s="31"/>
      <c r="D15" s="31"/>
      <c r="E15" s="1"/>
      <c r="F15" s="1"/>
      <c r="G15" s="31"/>
      <c r="H15" s="31"/>
      <c r="I15" s="31"/>
      <c r="J15" s="31"/>
      <c r="K15" s="59"/>
      <c r="L15" s="31"/>
      <c r="M15" s="31"/>
      <c r="N15" s="31"/>
      <c r="O15" s="31"/>
      <c r="P15" s="31"/>
      <c r="Q15" s="31"/>
      <c r="R15" s="32"/>
      <c r="S15" s="1"/>
      <c r="T15" s="1"/>
      <c r="U15" s="53"/>
      <c r="V15" s="53"/>
      <c r="W15" s="53"/>
      <c r="X15" s="53"/>
      <c r="Y15" s="53"/>
      <c r="Z15" s="53"/>
      <c r="AA15" s="33"/>
      <c r="AB15" s="8"/>
      <c r="AC15" s="56" t="str">
        <f t="shared" si="0"/>
        <v/>
      </c>
      <c r="AD15" s="33"/>
      <c r="AE15" s="38" t="str">
        <f t="shared" si="16"/>
        <v/>
      </c>
      <c r="AF15" s="31"/>
      <c r="AG15" s="34" t="str">
        <f t="shared" si="17"/>
        <v/>
      </c>
      <c r="AH15" s="31"/>
      <c r="AI15" s="35"/>
      <c r="AJ15" s="34">
        <f t="shared" si="3"/>
        <v>0</v>
      </c>
      <c r="AK15" s="34" t="str">
        <f t="shared" si="4"/>
        <v/>
      </c>
      <c r="AL15" s="35"/>
      <c r="AM15" s="34">
        <f t="shared" si="5"/>
        <v>0</v>
      </c>
      <c r="AN15" s="35"/>
      <c r="AO15" s="34">
        <f t="shared" si="6"/>
        <v>0</v>
      </c>
      <c r="AP15" s="9"/>
      <c r="AQ15" s="35"/>
      <c r="AR15" s="34">
        <f t="shared" si="7"/>
        <v>0</v>
      </c>
      <c r="AS15" s="34">
        <f t="shared" si="8"/>
        <v>0</v>
      </c>
      <c r="AT15" s="34" t="str">
        <f t="shared" si="9"/>
        <v/>
      </c>
      <c r="AU15" s="36" t="str">
        <f t="shared" si="10"/>
        <v/>
      </c>
      <c r="AV15" s="9"/>
      <c r="AW15" s="9"/>
      <c r="AX15" s="36" t="str">
        <f t="shared" si="18"/>
        <v/>
      </c>
      <c r="AY15" s="8"/>
      <c r="AZ15" s="39" t="str">
        <f t="shared" si="19"/>
        <v/>
      </c>
      <c r="BA15" s="34">
        <f t="shared" si="20"/>
        <v>0</v>
      </c>
      <c r="BB15" s="34">
        <f t="shared" si="21"/>
        <v>0</v>
      </c>
      <c r="BC15" s="37" t="str">
        <f t="shared" si="22"/>
        <v/>
      </c>
      <c r="BD15" s="31"/>
      <c r="BE15" s="31"/>
      <c r="BF15"/>
      <c r="BG15"/>
      <c r="BH15"/>
    </row>
    <row r="16" spans="1:60" x14ac:dyDescent="0.25">
      <c r="A16" s="30">
        <v>22</v>
      </c>
      <c r="B16" s="31"/>
      <c r="C16" s="31"/>
      <c r="D16" s="31"/>
      <c r="E16" s="1"/>
      <c r="F16" s="1"/>
      <c r="G16" s="31"/>
      <c r="H16" s="31"/>
      <c r="I16" s="31"/>
      <c r="J16" s="31"/>
      <c r="K16" s="59"/>
      <c r="L16" s="31"/>
      <c r="M16" s="31"/>
      <c r="N16" s="31"/>
      <c r="O16" s="31"/>
      <c r="P16" s="31"/>
      <c r="Q16" s="31"/>
      <c r="R16" s="32"/>
      <c r="S16" s="1"/>
      <c r="T16" s="1"/>
      <c r="U16" s="53"/>
      <c r="V16" s="53"/>
      <c r="W16" s="53"/>
      <c r="X16" s="53"/>
      <c r="Y16" s="53"/>
      <c r="Z16" s="53"/>
      <c r="AA16" s="33"/>
      <c r="AB16" s="8"/>
      <c r="AC16" s="56" t="str">
        <f t="shared" si="0"/>
        <v/>
      </c>
      <c r="AD16" s="33"/>
      <c r="AE16" s="38" t="str">
        <f t="shared" si="16"/>
        <v/>
      </c>
      <c r="AF16" s="31"/>
      <c r="AG16" s="34" t="str">
        <f t="shared" si="17"/>
        <v/>
      </c>
      <c r="AH16" s="31"/>
      <c r="AI16" s="35"/>
      <c r="AJ16" s="34">
        <f t="shared" si="3"/>
        <v>0</v>
      </c>
      <c r="AK16" s="34" t="str">
        <f t="shared" si="4"/>
        <v/>
      </c>
      <c r="AL16" s="35"/>
      <c r="AM16" s="34">
        <f t="shared" si="5"/>
        <v>0</v>
      </c>
      <c r="AN16" s="35"/>
      <c r="AO16" s="34">
        <f t="shared" si="6"/>
        <v>0</v>
      </c>
      <c r="AP16" s="9"/>
      <c r="AQ16" s="35"/>
      <c r="AR16" s="34">
        <f t="shared" si="7"/>
        <v>0</v>
      </c>
      <c r="AS16" s="34">
        <f t="shared" si="8"/>
        <v>0</v>
      </c>
      <c r="AT16" s="34" t="str">
        <f t="shared" si="9"/>
        <v/>
      </c>
      <c r="AU16" s="36" t="str">
        <f t="shared" si="10"/>
        <v/>
      </c>
      <c r="AV16" s="9"/>
      <c r="AW16" s="9"/>
      <c r="AX16" s="36" t="str">
        <f t="shared" si="18"/>
        <v/>
      </c>
      <c r="AY16" s="8"/>
      <c r="AZ16" s="39" t="str">
        <f t="shared" si="19"/>
        <v/>
      </c>
      <c r="BA16" s="34">
        <f t="shared" si="20"/>
        <v>0</v>
      </c>
      <c r="BB16" s="34">
        <f t="shared" si="21"/>
        <v>0</v>
      </c>
      <c r="BC16" s="37" t="str">
        <f t="shared" si="22"/>
        <v/>
      </c>
      <c r="BD16" s="31"/>
      <c r="BE16" s="31"/>
      <c r="BF16"/>
      <c r="BG16"/>
      <c r="BH16"/>
    </row>
    <row r="17" spans="1:60" x14ac:dyDescent="0.25">
      <c r="A17" s="30">
        <v>23</v>
      </c>
      <c r="B17" s="31"/>
      <c r="C17" s="31"/>
      <c r="D17" s="31"/>
      <c r="E17" s="1"/>
      <c r="F17" s="1"/>
      <c r="G17" s="31"/>
      <c r="H17" s="31"/>
      <c r="I17" s="31"/>
      <c r="J17" s="31"/>
      <c r="K17" s="59"/>
      <c r="L17" s="31"/>
      <c r="M17" s="31"/>
      <c r="N17" s="31"/>
      <c r="O17" s="31"/>
      <c r="P17" s="31"/>
      <c r="Q17" s="31"/>
      <c r="R17" s="32"/>
      <c r="S17" s="1"/>
      <c r="T17" s="1"/>
      <c r="U17" s="53"/>
      <c r="V17" s="53"/>
      <c r="W17" s="53"/>
      <c r="X17" s="53"/>
      <c r="Y17" s="53"/>
      <c r="Z17" s="53"/>
      <c r="AA17" s="33"/>
      <c r="AB17" s="8"/>
      <c r="AC17" s="56" t="str">
        <f t="shared" si="0"/>
        <v/>
      </c>
      <c r="AD17" s="33"/>
      <c r="AE17" s="38" t="str">
        <f t="shared" si="16"/>
        <v/>
      </c>
      <c r="AF17" s="31"/>
      <c r="AG17" s="34" t="str">
        <f t="shared" si="17"/>
        <v/>
      </c>
      <c r="AH17" s="31"/>
      <c r="AI17" s="35"/>
      <c r="AJ17" s="34">
        <f t="shared" si="3"/>
        <v>0</v>
      </c>
      <c r="AK17" s="34" t="str">
        <f t="shared" si="4"/>
        <v/>
      </c>
      <c r="AL17" s="35"/>
      <c r="AM17" s="34">
        <f t="shared" si="5"/>
        <v>0</v>
      </c>
      <c r="AN17" s="35"/>
      <c r="AO17" s="34">
        <f t="shared" si="6"/>
        <v>0</v>
      </c>
      <c r="AP17" s="9"/>
      <c r="AQ17" s="35"/>
      <c r="AR17" s="34">
        <f t="shared" si="7"/>
        <v>0</v>
      </c>
      <c r="AS17" s="34">
        <f t="shared" si="8"/>
        <v>0</v>
      </c>
      <c r="AT17" s="34" t="str">
        <f t="shared" si="9"/>
        <v/>
      </c>
      <c r="AU17" s="36" t="str">
        <f t="shared" si="10"/>
        <v/>
      </c>
      <c r="AV17" s="9"/>
      <c r="AW17" s="9"/>
      <c r="AX17" s="36" t="str">
        <f t="shared" si="18"/>
        <v/>
      </c>
      <c r="AY17" s="8"/>
      <c r="AZ17" s="39" t="str">
        <f t="shared" si="19"/>
        <v/>
      </c>
      <c r="BA17" s="34">
        <f t="shared" si="20"/>
        <v>0</v>
      </c>
      <c r="BB17" s="34">
        <f t="shared" si="21"/>
        <v>0</v>
      </c>
      <c r="BC17" s="37" t="str">
        <f t="shared" si="22"/>
        <v/>
      </c>
      <c r="BD17" s="31"/>
      <c r="BE17" s="31"/>
      <c r="BF17"/>
      <c r="BG17"/>
      <c r="BH17"/>
    </row>
    <row r="18" spans="1:60" x14ac:dyDescent="0.25">
      <c r="A18" s="30">
        <v>24</v>
      </c>
      <c r="B18" s="31"/>
      <c r="C18" s="31"/>
      <c r="D18" s="31"/>
      <c r="E18" s="1"/>
      <c r="F18" s="1"/>
      <c r="G18" s="31"/>
      <c r="H18" s="31"/>
      <c r="I18" s="31"/>
      <c r="J18" s="31"/>
      <c r="K18" s="59"/>
      <c r="L18" s="31"/>
      <c r="M18" s="31"/>
      <c r="N18" s="31"/>
      <c r="O18" s="31"/>
      <c r="P18" s="31"/>
      <c r="Q18" s="31"/>
      <c r="R18" s="32"/>
      <c r="S18" s="1"/>
      <c r="T18" s="1"/>
      <c r="U18" s="53"/>
      <c r="V18" s="53"/>
      <c r="W18" s="53"/>
      <c r="X18" s="53"/>
      <c r="Y18" s="53"/>
      <c r="Z18" s="53"/>
      <c r="AA18" s="33"/>
      <c r="AB18" s="8"/>
      <c r="AC18" s="56" t="str">
        <f t="shared" si="0"/>
        <v/>
      </c>
      <c r="AD18" s="33"/>
      <c r="AE18" s="38" t="str">
        <f t="shared" si="16"/>
        <v/>
      </c>
      <c r="AF18" s="31"/>
      <c r="AG18" s="34" t="str">
        <f t="shared" si="17"/>
        <v/>
      </c>
      <c r="AH18" s="31"/>
      <c r="AI18" s="35"/>
      <c r="AJ18" s="34">
        <f t="shared" si="3"/>
        <v>0</v>
      </c>
      <c r="AK18" s="34" t="str">
        <f t="shared" si="4"/>
        <v/>
      </c>
      <c r="AL18" s="35"/>
      <c r="AM18" s="34">
        <f t="shared" si="5"/>
        <v>0</v>
      </c>
      <c r="AN18" s="35"/>
      <c r="AO18" s="34">
        <f t="shared" si="6"/>
        <v>0</v>
      </c>
      <c r="AP18" s="9"/>
      <c r="AQ18" s="35"/>
      <c r="AR18" s="34">
        <f t="shared" si="7"/>
        <v>0</v>
      </c>
      <c r="AS18" s="34">
        <f t="shared" si="8"/>
        <v>0</v>
      </c>
      <c r="AT18" s="34" t="str">
        <f t="shared" si="9"/>
        <v/>
      </c>
      <c r="AU18" s="36" t="str">
        <f t="shared" si="10"/>
        <v/>
      </c>
      <c r="AV18" s="9"/>
      <c r="AW18" s="9"/>
      <c r="AX18" s="36" t="str">
        <f t="shared" si="18"/>
        <v/>
      </c>
      <c r="AY18" s="8"/>
      <c r="AZ18" s="39" t="str">
        <f t="shared" si="19"/>
        <v/>
      </c>
      <c r="BA18" s="34">
        <f t="shared" si="20"/>
        <v>0</v>
      </c>
      <c r="BB18" s="34">
        <f t="shared" si="21"/>
        <v>0</v>
      </c>
      <c r="BC18" s="37" t="str">
        <f t="shared" si="22"/>
        <v/>
      </c>
      <c r="BD18" s="31"/>
      <c r="BE18" s="31"/>
      <c r="BF18"/>
      <c r="BG18"/>
      <c r="BH18"/>
    </row>
    <row r="19" spans="1:60" x14ac:dyDescent="0.25">
      <c r="A19" s="30">
        <v>25</v>
      </c>
      <c r="B19" s="31"/>
      <c r="C19" s="31"/>
      <c r="D19" s="31"/>
      <c r="E19" s="1"/>
      <c r="F19" s="1"/>
      <c r="G19" s="31"/>
      <c r="H19" s="31"/>
      <c r="I19" s="31"/>
      <c r="J19" s="31"/>
      <c r="K19" s="59"/>
      <c r="L19" s="31"/>
      <c r="M19" s="31"/>
      <c r="N19" s="31"/>
      <c r="O19" s="31"/>
      <c r="P19" s="31"/>
      <c r="Q19" s="31"/>
      <c r="R19" s="32"/>
      <c r="S19" s="1"/>
      <c r="T19" s="1"/>
      <c r="U19" s="53"/>
      <c r="V19" s="53"/>
      <c r="W19" s="53"/>
      <c r="X19" s="53"/>
      <c r="Y19" s="53"/>
      <c r="Z19" s="53"/>
      <c r="AA19" s="33"/>
      <c r="AB19" s="8"/>
      <c r="AC19" s="56" t="str">
        <f t="shared" si="0"/>
        <v/>
      </c>
      <c r="AD19" s="33"/>
      <c r="AE19" s="38" t="str">
        <f t="shared" si="16"/>
        <v/>
      </c>
      <c r="AF19" s="31"/>
      <c r="AG19" s="34" t="str">
        <f t="shared" si="17"/>
        <v/>
      </c>
      <c r="AH19" s="31"/>
      <c r="AI19" s="35"/>
      <c r="AJ19" s="34">
        <f t="shared" si="3"/>
        <v>0</v>
      </c>
      <c r="AK19" s="34" t="str">
        <f t="shared" si="4"/>
        <v/>
      </c>
      <c r="AL19" s="35"/>
      <c r="AM19" s="34">
        <f t="shared" si="5"/>
        <v>0</v>
      </c>
      <c r="AN19" s="35"/>
      <c r="AO19" s="34">
        <f t="shared" si="6"/>
        <v>0</v>
      </c>
      <c r="AP19" s="9"/>
      <c r="AQ19" s="35"/>
      <c r="AR19" s="34">
        <f t="shared" si="7"/>
        <v>0</v>
      </c>
      <c r="AS19" s="34">
        <f t="shared" si="8"/>
        <v>0</v>
      </c>
      <c r="AT19" s="34" t="str">
        <f t="shared" si="9"/>
        <v/>
      </c>
      <c r="AU19" s="36" t="str">
        <f t="shared" si="10"/>
        <v/>
      </c>
      <c r="AV19" s="9"/>
      <c r="AW19" s="9"/>
      <c r="AX19" s="36" t="str">
        <f t="shared" si="18"/>
        <v/>
      </c>
      <c r="AY19" s="8"/>
      <c r="AZ19" s="39" t="str">
        <f t="shared" si="19"/>
        <v/>
      </c>
      <c r="BA19" s="34">
        <f t="shared" si="20"/>
        <v>0</v>
      </c>
      <c r="BB19" s="34">
        <f t="shared" si="21"/>
        <v>0</v>
      </c>
      <c r="BC19" s="37" t="str">
        <f t="shared" si="22"/>
        <v/>
      </c>
      <c r="BD19" s="31"/>
      <c r="BE19" s="31"/>
      <c r="BF19"/>
      <c r="BG19"/>
      <c r="BH19"/>
    </row>
    <row r="20" spans="1:60" x14ac:dyDescent="0.25">
      <c r="A20" s="30">
        <v>26</v>
      </c>
      <c r="B20" s="31"/>
      <c r="C20" s="31"/>
      <c r="D20" s="31"/>
      <c r="E20" s="1"/>
      <c r="F20" s="1"/>
      <c r="G20" s="31"/>
      <c r="H20" s="31"/>
      <c r="I20" s="31"/>
      <c r="J20" s="31"/>
      <c r="K20" s="59"/>
      <c r="L20" s="31"/>
      <c r="M20" s="31"/>
      <c r="N20" s="31"/>
      <c r="O20" s="31"/>
      <c r="P20" s="31"/>
      <c r="Q20" s="31"/>
      <c r="R20" s="32"/>
      <c r="S20" s="1"/>
      <c r="T20" s="1"/>
      <c r="U20" s="53"/>
      <c r="V20" s="53"/>
      <c r="W20" s="53"/>
      <c r="X20" s="53"/>
      <c r="Y20" s="53"/>
      <c r="Z20" s="53"/>
      <c r="AA20" s="33"/>
      <c r="AB20" s="8"/>
      <c r="AC20" s="56" t="str">
        <f t="shared" si="0"/>
        <v/>
      </c>
      <c r="AD20" s="33"/>
      <c r="AE20" s="38" t="str">
        <f t="shared" si="16"/>
        <v/>
      </c>
      <c r="AF20" s="31"/>
      <c r="AG20" s="34" t="str">
        <f t="shared" si="17"/>
        <v/>
      </c>
      <c r="AH20" s="31"/>
      <c r="AI20" s="35"/>
      <c r="AJ20" s="34">
        <f t="shared" si="3"/>
        <v>0</v>
      </c>
      <c r="AK20" s="34" t="str">
        <f t="shared" si="4"/>
        <v/>
      </c>
      <c r="AL20" s="35"/>
      <c r="AM20" s="34">
        <f t="shared" si="5"/>
        <v>0</v>
      </c>
      <c r="AN20" s="35"/>
      <c r="AO20" s="34">
        <f t="shared" si="6"/>
        <v>0</v>
      </c>
      <c r="AP20" s="9"/>
      <c r="AQ20" s="35"/>
      <c r="AR20" s="34">
        <f t="shared" si="7"/>
        <v>0</v>
      </c>
      <c r="AS20" s="34">
        <f t="shared" si="8"/>
        <v>0</v>
      </c>
      <c r="AT20" s="34" t="str">
        <f t="shared" si="9"/>
        <v/>
      </c>
      <c r="AU20" s="36" t="str">
        <f t="shared" si="10"/>
        <v/>
      </c>
      <c r="AV20" s="9"/>
      <c r="AW20" s="9"/>
      <c r="AX20" s="36" t="str">
        <f t="shared" si="18"/>
        <v/>
      </c>
      <c r="AY20" s="8"/>
      <c r="AZ20" s="39" t="str">
        <f t="shared" si="19"/>
        <v/>
      </c>
      <c r="BA20" s="34">
        <f t="shared" si="20"/>
        <v>0</v>
      </c>
      <c r="BB20" s="34">
        <f t="shared" si="21"/>
        <v>0</v>
      </c>
      <c r="BC20" s="37" t="str">
        <f t="shared" si="22"/>
        <v/>
      </c>
      <c r="BD20" s="31"/>
      <c r="BE20" s="31"/>
      <c r="BF20"/>
      <c r="BG20"/>
      <c r="BH20"/>
    </row>
    <row r="21" spans="1:60" x14ac:dyDescent="0.25">
      <c r="A21" s="30">
        <v>27</v>
      </c>
      <c r="B21" s="31"/>
      <c r="C21" s="31"/>
      <c r="D21" s="31"/>
      <c r="E21" s="1"/>
      <c r="F21" s="1"/>
      <c r="G21" s="31"/>
      <c r="H21" s="31"/>
      <c r="I21" s="31"/>
      <c r="J21" s="31"/>
      <c r="K21" s="59"/>
      <c r="L21" s="31"/>
      <c r="M21" s="31"/>
      <c r="N21" s="31"/>
      <c r="O21" s="31"/>
      <c r="P21" s="31"/>
      <c r="Q21" s="31"/>
      <c r="R21" s="32"/>
      <c r="S21" s="1"/>
      <c r="T21" s="1"/>
      <c r="U21" s="53"/>
      <c r="V21" s="53"/>
      <c r="W21" s="53"/>
      <c r="X21" s="53"/>
      <c r="Y21" s="53"/>
      <c r="Z21" s="53"/>
      <c r="AA21" s="33"/>
      <c r="AB21" s="8"/>
      <c r="AC21" s="56" t="str">
        <f t="shared" si="0"/>
        <v/>
      </c>
      <c r="AD21" s="33"/>
      <c r="AE21" s="38" t="str">
        <f t="shared" si="16"/>
        <v/>
      </c>
      <c r="AF21" s="31"/>
      <c r="AG21" s="34" t="str">
        <f t="shared" si="17"/>
        <v/>
      </c>
      <c r="AH21" s="31"/>
      <c r="AI21" s="35"/>
      <c r="AJ21" s="34">
        <f t="shared" si="3"/>
        <v>0</v>
      </c>
      <c r="AK21" s="34" t="str">
        <f t="shared" si="4"/>
        <v/>
      </c>
      <c r="AL21" s="35"/>
      <c r="AM21" s="34">
        <f t="shared" si="5"/>
        <v>0</v>
      </c>
      <c r="AN21" s="35"/>
      <c r="AO21" s="34">
        <f t="shared" si="6"/>
        <v>0</v>
      </c>
      <c r="AP21" s="9"/>
      <c r="AQ21" s="35"/>
      <c r="AR21" s="34">
        <f t="shared" si="7"/>
        <v>0</v>
      </c>
      <c r="AS21" s="34">
        <f t="shared" si="8"/>
        <v>0</v>
      </c>
      <c r="AT21" s="34" t="str">
        <f t="shared" si="9"/>
        <v/>
      </c>
      <c r="AU21" s="36" t="str">
        <f t="shared" si="10"/>
        <v/>
      </c>
      <c r="AV21" s="9"/>
      <c r="AW21" s="9"/>
      <c r="AX21" s="36" t="str">
        <f t="shared" si="18"/>
        <v/>
      </c>
      <c r="AY21" s="8"/>
      <c r="AZ21" s="39" t="str">
        <f t="shared" si="19"/>
        <v/>
      </c>
      <c r="BA21" s="34">
        <f t="shared" si="20"/>
        <v>0</v>
      </c>
      <c r="BB21" s="34">
        <f t="shared" si="21"/>
        <v>0</v>
      </c>
      <c r="BC21" s="37" t="str">
        <f t="shared" si="22"/>
        <v/>
      </c>
      <c r="BD21" s="31"/>
      <c r="BE21" s="31"/>
      <c r="BF21"/>
      <c r="BG21"/>
      <c r="BH21"/>
    </row>
    <row r="22" spans="1:60" x14ac:dyDescent="0.25">
      <c r="A22" s="30">
        <v>28</v>
      </c>
      <c r="B22" s="31"/>
      <c r="C22" s="31"/>
      <c r="D22" s="31"/>
      <c r="E22" s="1"/>
      <c r="F22" s="1"/>
      <c r="G22" s="31"/>
      <c r="H22" s="31"/>
      <c r="I22" s="31"/>
      <c r="J22" s="31"/>
      <c r="K22" s="59"/>
      <c r="L22" s="31"/>
      <c r="M22" s="31"/>
      <c r="N22" s="31"/>
      <c r="O22" s="31"/>
      <c r="P22" s="31"/>
      <c r="Q22" s="31"/>
      <c r="R22" s="32"/>
      <c r="S22" s="1"/>
      <c r="T22" s="1"/>
      <c r="U22" s="53"/>
      <c r="V22" s="53"/>
      <c r="W22" s="53"/>
      <c r="X22" s="53"/>
      <c r="Y22" s="53"/>
      <c r="Z22" s="53"/>
      <c r="AA22" s="33"/>
      <c r="AB22" s="8"/>
      <c r="AC22" s="56" t="str">
        <f t="shared" si="0"/>
        <v/>
      </c>
      <c r="AD22" s="33"/>
      <c r="AE22" s="38" t="str">
        <f t="shared" si="16"/>
        <v/>
      </c>
      <c r="AF22" s="31"/>
      <c r="AG22" s="34" t="str">
        <f t="shared" si="17"/>
        <v/>
      </c>
      <c r="AH22" s="31"/>
      <c r="AI22" s="35"/>
      <c r="AJ22" s="34">
        <f t="shared" si="3"/>
        <v>0</v>
      </c>
      <c r="AK22" s="34" t="str">
        <f t="shared" si="4"/>
        <v/>
      </c>
      <c r="AL22" s="35"/>
      <c r="AM22" s="34">
        <f t="shared" si="5"/>
        <v>0</v>
      </c>
      <c r="AN22" s="35"/>
      <c r="AO22" s="34">
        <f t="shared" si="6"/>
        <v>0</v>
      </c>
      <c r="AP22" s="9"/>
      <c r="AQ22" s="35"/>
      <c r="AR22" s="34">
        <f t="shared" si="7"/>
        <v>0</v>
      </c>
      <c r="AS22" s="34">
        <f t="shared" si="8"/>
        <v>0</v>
      </c>
      <c r="AT22" s="34" t="str">
        <f t="shared" si="9"/>
        <v/>
      </c>
      <c r="AU22" s="36" t="str">
        <f t="shared" si="10"/>
        <v/>
      </c>
      <c r="AV22" s="9"/>
      <c r="AW22" s="9"/>
      <c r="AX22" s="36" t="str">
        <f t="shared" si="18"/>
        <v/>
      </c>
      <c r="AY22" s="8"/>
      <c r="AZ22" s="39" t="str">
        <f t="shared" si="19"/>
        <v/>
      </c>
      <c r="BA22" s="34">
        <f t="shared" si="20"/>
        <v>0</v>
      </c>
      <c r="BB22" s="34">
        <f t="shared" si="21"/>
        <v>0</v>
      </c>
      <c r="BC22" s="37" t="str">
        <f t="shared" si="22"/>
        <v/>
      </c>
      <c r="BD22" s="31"/>
      <c r="BE22" s="31"/>
      <c r="BF22"/>
      <c r="BG22"/>
      <c r="BH22"/>
    </row>
    <row r="23" spans="1:60" x14ac:dyDescent="0.25">
      <c r="A23" s="30">
        <v>29</v>
      </c>
      <c r="B23" s="31"/>
      <c r="C23" s="31"/>
      <c r="D23" s="31"/>
      <c r="E23" s="1"/>
      <c r="F23" s="1"/>
      <c r="G23" s="31"/>
      <c r="H23" s="31"/>
      <c r="I23" s="31"/>
      <c r="J23" s="31"/>
      <c r="K23" s="59"/>
      <c r="L23" s="31"/>
      <c r="M23" s="31"/>
      <c r="N23" s="31"/>
      <c r="O23" s="31"/>
      <c r="P23" s="31"/>
      <c r="Q23" s="31"/>
      <c r="R23" s="32"/>
      <c r="S23" s="1"/>
      <c r="T23" s="1"/>
      <c r="U23" s="53"/>
      <c r="V23" s="53"/>
      <c r="W23" s="53"/>
      <c r="X23" s="53"/>
      <c r="Y23" s="53"/>
      <c r="Z23" s="53"/>
      <c r="AA23" s="33"/>
      <c r="AB23" s="8"/>
      <c r="AC23" s="56" t="str">
        <f t="shared" si="0"/>
        <v/>
      </c>
      <c r="AD23" s="33"/>
      <c r="AE23" s="38" t="str">
        <f t="shared" si="16"/>
        <v/>
      </c>
      <c r="AF23" s="31"/>
      <c r="AG23" s="34" t="str">
        <f t="shared" si="17"/>
        <v/>
      </c>
      <c r="AH23" s="31"/>
      <c r="AI23" s="35"/>
      <c r="AJ23" s="34">
        <f t="shared" si="3"/>
        <v>0</v>
      </c>
      <c r="AK23" s="34" t="str">
        <f t="shared" si="4"/>
        <v/>
      </c>
      <c r="AL23" s="35"/>
      <c r="AM23" s="34">
        <f t="shared" si="5"/>
        <v>0</v>
      </c>
      <c r="AN23" s="35"/>
      <c r="AO23" s="34">
        <f t="shared" si="6"/>
        <v>0</v>
      </c>
      <c r="AP23" s="9"/>
      <c r="AQ23" s="35"/>
      <c r="AR23" s="34">
        <f t="shared" si="7"/>
        <v>0</v>
      </c>
      <c r="AS23" s="34">
        <f t="shared" si="8"/>
        <v>0</v>
      </c>
      <c r="AT23" s="34" t="str">
        <f t="shared" si="9"/>
        <v/>
      </c>
      <c r="AU23" s="36" t="str">
        <f t="shared" si="10"/>
        <v/>
      </c>
      <c r="AV23" s="9"/>
      <c r="AW23" s="9"/>
      <c r="AX23" s="36" t="str">
        <f t="shared" si="18"/>
        <v/>
      </c>
      <c r="AY23" s="8"/>
      <c r="AZ23" s="39" t="str">
        <f t="shared" si="19"/>
        <v/>
      </c>
      <c r="BA23" s="34">
        <f t="shared" si="20"/>
        <v>0</v>
      </c>
      <c r="BB23" s="34">
        <f t="shared" si="21"/>
        <v>0</v>
      </c>
      <c r="BC23" s="37" t="str">
        <f t="shared" si="22"/>
        <v/>
      </c>
      <c r="BD23" s="31"/>
      <c r="BE23" s="31"/>
      <c r="BF23"/>
      <c r="BG23"/>
      <c r="BH23"/>
    </row>
    <row r="24" spans="1:60" x14ac:dyDescent="0.25">
      <c r="A24" s="30">
        <v>30</v>
      </c>
      <c r="B24" s="31"/>
      <c r="C24" s="31"/>
      <c r="D24" s="31"/>
      <c r="E24" s="1"/>
      <c r="F24" s="1"/>
      <c r="G24" s="31"/>
      <c r="H24" s="31"/>
      <c r="I24" s="31"/>
      <c r="J24" s="31"/>
      <c r="K24" s="59"/>
      <c r="L24" s="31"/>
      <c r="M24" s="31"/>
      <c r="N24" s="31"/>
      <c r="O24" s="31"/>
      <c r="P24" s="31"/>
      <c r="Q24" s="31"/>
      <c r="R24" s="32"/>
      <c r="S24" s="1"/>
      <c r="T24" s="1"/>
      <c r="U24" s="53"/>
      <c r="V24" s="53"/>
      <c r="W24" s="53"/>
      <c r="X24" s="53"/>
      <c r="Y24" s="53"/>
      <c r="Z24" s="53"/>
      <c r="AA24" s="33"/>
      <c r="AB24" s="8"/>
      <c r="AC24" s="56" t="str">
        <f t="shared" si="0"/>
        <v/>
      </c>
      <c r="AD24" s="33"/>
      <c r="AE24" s="38" t="str">
        <f t="shared" si="16"/>
        <v/>
      </c>
      <c r="AF24" s="31"/>
      <c r="AG24" s="34" t="str">
        <f t="shared" si="17"/>
        <v/>
      </c>
      <c r="AH24" s="31"/>
      <c r="AI24" s="35"/>
      <c r="AJ24" s="34">
        <f t="shared" si="3"/>
        <v>0</v>
      </c>
      <c r="AK24" s="34" t="str">
        <f t="shared" si="4"/>
        <v/>
      </c>
      <c r="AL24" s="35"/>
      <c r="AM24" s="34">
        <f t="shared" si="5"/>
        <v>0</v>
      </c>
      <c r="AN24" s="35"/>
      <c r="AO24" s="34">
        <f t="shared" si="6"/>
        <v>0</v>
      </c>
      <c r="AP24" s="9"/>
      <c r="AQ24" s="35"/>
      <c r="AR24" s="34">
        <f t="shared" si="7"/>
        <v>0</v>
      </c>
      <c r="AS24" s="34">
        <f t="shared" si="8"/>
        <v>0</v>
      </c>
      <c r="AT24" s="34" t="str">
        <f t="shared" si="9"/>
        <v/>
      </c>
      <c r="AU24" s="36" t="str">
        <f t="shared" si="10"/>
        <v/>
      </c>
      <c r="AV24" s="9"/>
      <c r="AW24" s="9"/>
      <c r="AX24" s="36" t="str">
        <f t="shared" si="18"/>
        <v/>
      </c>
      <c r="AY24" s="8"/>
      <c r="AZ24" s="39" t="str">
        <f t="shared" si="19"/>
        <v/>
      </c>
      <c r="BA24" s="34">
        <f t="shared" si="20"/>
        <v>0</v>
      </c>
      <c r="BB24" s="34">
        <f t="shared" si="21"/>
        <v>0</v>
      </c>
      <c r="BC24" s="37" t="str">
        <f t="shared" si="22"/>
        <v/>
      </c>
      <c r="BD24" s="31"/>
      <c r="BE24" s="31"/>
      <c r="BF24"/>
      <c r="BG24"/>
      <c r="BH24"/>
    </row>
    <row r="25" spans="1:60" x14ac:dyDescent="0.25">
      <c r="A25" s="30">
        <v>31</v>
      </c>
      <c r="B25" s="31"/>
      <c r="C25" s="31"/>
      <c r="D25" s="31"/>
      <c r="E25" s="1"/>
      <c r="F25" s="1"/>
      <c r="G25" s="31"/>
      <c r="H25" s="31"/>
      <c r="I25" s="31"/>
      <c r="J25" s="31"/>
      <c r="K25" s="59"/>
      <c r="L25" s="31"/>
      <c r="M25" s="31"/>
      <c r="N25" s="31"/>
      <c r="O25" s="31"/>
      <c r="P25" s="31"/>
      <c r="Q25" s="31"/>
      <c r="R25" s="32"/>
      <c r="S25" s="1"/>
      <c r="T25" s="1"/>
      <c r="U25" s="53"/>
      <c r="V25" s="53"/>
      <c r="W25" s="53"/>
      <c r="X25" s="53"/>
      <c r="Y25" s="53"/>
      <c r="Z25" s="53"/>
      <c r="AA25" s="33"/>
      <c r="AB25" s="8"/>
      <c r="AC25" s="56" t="str">
        <f t="shared" si="0"/>
        <v/>
      </c>
      <c r="AD25" s="33"/>
      <c r="AE25" s="38" t="str">
        <f t="shared" si="16"/>
        <v/>
      </c>
      <c r="AF25" s="31"/>
      <c r="AG25" s="34" t="str">
        <f t="shared" si="17"/>
        <v/>
      </c>
      <c r="AH25" s="31"/>
      <c r="AI25" s="35"/>
      <c r="AJ25" s="34">
        <f t="shared" si="3"/>
        <v>0</v>
      </c>
      <c r="AK25" s="34" t="str">
        <f t="shared" si="4"/>
        <v/>
      </c>
      <c r="AL25" s="35"/>
      <c r="AM25" s="34">
        <f t="shared" si="5"/>
        <v>0</v>
      </c>
      <c r="AN25" s="35"/>
      <c r="AO25" s="34">
        <f t="shared" si="6"/>
        <v>0</v>
      </c>
      <c r="AP25" s="9"/>
      <c r="AQ25" s="35"/>
      <c r="AR25" s="34">
        <f t="shared" si="7"/>
        <v>0</v>
      </c>
      <c r="AS25" s="34">
        <f t="shared" si="8"/>
        <v>0</v>
      </c>
      <c r="AT25" s="34" t="str">
        <f t="shared" si="9"/>
        <v/>
      </c>
      <c r="AU25" s="36" t="str">
        <f t="shared" si="10"/>
        <v/>
      </c>
      <c r="AV25" s="9"/>
      <c r="AW25" s="9"/>
      <c r="AX25" s="36" t="str">
        <f t="shared" si="18"/>
        <v/>
      </c>
      <c r="AY25" s="8"/>
      <c r="AZ25" s="39" t="str">
        <f t="shared" si="19"/>
        <v/>
      </c>
      <c r="BA25" s="34">
        <f t="shared" si="20"/>
        <v>0</v>
      </c>
      <c r="BB25" s="34">
        <f t="shared" si="21"/>
        <v>0</v>
      </c>
      <c r="BC25" s="37" t="str">
        <f t="shared" si="22"/>
        <v/>
      </c>
      <c r="BD25" s="31"/>
      <c r="BE25" s="31"/>
      <c r="BF25"/>
      <c r="BG25"/>
      <c r="BH25"/>
    </row>
    <row r="26" spans="1:60" x14ac:dyDescent="0.25">
      <c r="A26" s="30">
        <v>32</v>
      </c>
      <c r="B26" s="31"/>
      <c r="C26" s="31"/>
      <c r="D26" s="31"/>
      <c r="E26" s="1"/>
      <c r="F26" s="1"/>
      <c r="G26" s="31"/>
      <c r="H26" s="31"/>
      <c r="I26" s="31"/>
      <c r="J26" s="31"/>
      <c r="K26" s="59"/>
      <c r="L26" s="31"/>
      <c r="M26" s="31"/>
      <c r="N26" s="31"/>
      <c r="O26" s="31"/>
      <c r="P26" s="31"/>
      <c r="Q26" s="31"/>
      <c r="R26" s="32"/>
      <c r="S26" s="1"/>
      <c r="T26" s="1"/>
      <c r="U26" s="53"/>
      <c r="V26" s="53"/>
      <c r="W26" s="53"/>
      <c r="X26" s="53"/>
      <c r="Y26" s="53"/>
      <c r="Z26" s="53"/>
      <c r="AA26" s="33"/>
      <c r="AB26" s="8"/>
      <c r="AC26" s="56" t="str">
        <f t="shared" si="0"/>
        <v/>
      </c>
      <c r="AD26" s="33"/>
      <c r="AE26" s="38" t="str">
        <f t="shared" si="16"/>
        <v/>
      </c>
      <c r="AF26" s="31"/>
      <c r="AG26" s="34" t="str">
        <f t="shared" si="17"/>
        <v/>
      </c>
      <c r="AH26" s="31"/>
      <c r="AI26" s="35"/>
      <c r="AJ26" s="34">
        <f t="shared" si="3"/>
        <v>0</v>
      </c>
      <c r="AK26" s="34" t="str">
        <f t="shared" si="4"/>
        <v/>
      </c>
      <c r="AL26" s="35"/>
      <c r="AM26" s="34">
        <f t="shared" si="5"/>
        <v>0</v>
      </c>
      <c r="AN26" s="35"/>
      <c r="AO26" s="34">
        <f t="shared" si="6"/>
        <v>0</v>
      </c>
      <c r="AP26" s="9"/>
      <c r="AQ26" s="35"/>
      <c r="AR26" s="34">
        <f t="shared" si="7"/>
        <v>0</v>
      </c>
      <c r="AS26" s="34">
        <f t="shared" si="8"/>
        <v>0</v>
      </c>
      <c r="AT26" s="34" t="str">
        <f t="shared" si="9"/>
        <v/>
      </c>
      <c r="AU26" s="36" t="str">
        <f t="shared" si="10"/>
        <v/>
      </c>
      <c r="AV26" s="9"/>
      <c r="AW26" s="9"/>
      <c r="AX26" s="36" t="str">
        <f t="shared" si="18"/>
        <v/>
      </c>
      <c r="AY26" s="8"/>
      <c r="AZ26" s="39" t="str">
        <f t="shared" si="19"/>
        <v/>
      </c>
      <c r="BA26" s="34">
        <f t="shared" si="20"/>
        <v>0</v>
      </c>
      <c r="BB26" s="34">
        <f t="shared" si="21"/>
        <v>0</v>
      </c>
      <c r="BC26" s="37" t="str">
        <f t="shared" si="22"/>
        <v/>
      </c>
      <c r="BD26" s="31"/>
      <c r="BE26" s="31"/>
      <c r="BF26"/>
      <c r="BG26"/>
      <c r="BH26"/>
    </row>
    <row r="27" spans="1:60" x14ac:dyDescent="0.25">
      <c r="A27" s="30">
        <v>33</v>
      </c>
      <c r="B27" s="31"/>
      <c r="C27" s="31"/>
      <c r="D27" s="31"/>
      <c r="E27" s="1"/>
      <c r="F27" s="1"/>
      <c r="G27" s="31"/>
      <c r="H27" s="31"/>
      <c r="I27" s="31"/>
      <c r="J27" s="31"/>
      <c r="K27" s="59"/>
      <c r="L27" s="31"/>
      <c r="M27" s="31"/>
      <c r="N27" s="31"/>
      <c r="O27" s="31"/>
      <c r="P27" s="31"/>
      <c r="Q27" s="31"/>
      <c r="R27" s="32"/>
      <c r="S27" s="1"/>
      <c r="T27" s="1"/>
      <c r="U27" s="53"/>
      <c r="V27" s="53"/>
      <c r="W27" s="53"/>
      <c r="X27" s="53"/>
      <c r="Y27" s="53"/>
      <c r="Z27" s="53"/>
      <c r="AA27" s="33"/>
      <c r="AB27" s="8"/>
      <c r="AC27" s="56" t="str">
        <f t="shared" si="0"/>
        <v/>
      </c>
      <c r="AD27" s="33"/>
      <c r="AE27" s="38" t="str">
        <f t="shared" si="16"/>
        <v/>
      </c>
      <c r="AF27" s="31"/>
      <c r="AG27" s="34" t="str">
        <f t="shared" si="17"/>
        <v/>
      </c>
      <c r="AH27" s="31"/>
      <c r="AI27" s="35"/>
      <c r="AJ27" s="34">
        <f t="shared" ref="AJ27:AJ44" si="23">IF(ISERROR(R27*AI27),"",R27*AI27)</f>
        <v>0</v>
      </c>
      <c r="AK27" s="34" t="str">
        <f t="shared" ref="AK27:AK44" si="24">IF(ISERROR(R27+AG27+AJ27),"",R27+AG27+AJ27)</f>
        <v/>
      </c>
      <c r="AL27" s="35"/>
      <c r="AM27" s="34">
        <f t="shared" ref="AM27:AM44" si="25">IF(ISERROR(AV27*AL27),"",AV27*AL27)</f>
        <v>0</v>
      </c>
      <c r="AN27" s="35"/>
      <c r="AO27" s="34">
        <f t="shared" si="6"/>
        <v>0</v>
      </c>
      <c r="AP27" s="9"/>
      <c r="AQ27" s="35"/>
      <c r="AR27" s="34">
        <f t="shared" si="7"/>
        <v>0</v>
      </c>
      <c r="AS27" s="34">
        <f t="shared" ref="AS27:AS44" si="26">IF(ISERROR(AM27+AO27+AR27),"",AM27+AO27+AR27)</f>
        <v>0</v>
      </c>
      <c r="AT27" s="34" t="str">
        <f t="shared" ref="AT27:AT44" si="27">IF(ISERROR(AK27+AS27),"",AK27+AS27)</f>
        <v/>
      </c>
      <c r="AU27" s="36" t="str">
        <f t="shared" si="10"/>
        <v/>
      </c>
      <c r="AV27" s="9"/>
      <c r="AW27" s="9"/>
      <c r="AX27" s="36" t="str">
        <f t="shared" si="18"/>
        <v/>
      </c>
      <c r="AY27" s="8"/>
      <c r="AZ27" s="39" t="str">
        <f t="shared" si="19"/>
        <v/>
      </c>
      <c r="BA27" s="34">
        <f t="shared" si="20"/>
        <v>0</v>
      </c>
      <c r="BB27" s="34">
        <f t="shared" si="21"/>
        <v>0</v>
      </c>
      <c r="BC27" s="37" t="str">
        <f t="shared" ref="BC27:BC44" si="28">IF(U27="","",U27*V27*W27/1000000/AB27*AY27)</f>
        <v/>
      </c>
      <c r="BD27" s="31"/>
      <c r="BE27" s="31"/>
      <c r="BF27"/>
      <c r="BG27"/>
      <c r="BH27"/>
    </row>
    <row r="28" spans="1:60" x14ac:dyDescent="0.25">
      <c r="A28" s="30">
        <v>34</v>
      </c>
      <c r="B28" s="31"/>
      <c r="C28" s="31"/>
      <c r="D28" s="31"/>
      <c r="E28" s="1"/>
      <c r="F28" s="1"/>
      <c r="G28" s="31"/>
      <c r="H28" s="31"/>
      <c r="I28" s="31"/>
      <c r="J28" s="31"/>
      <c r="K28" s="59"/>
      <c r="L28" s="31"/>
      <c r="M28" s="31"/>
      <c r="N28" s="31"/>
      <c r="O28" s="31"/>
      <c r="P28" s="31"/>
      <c r="Q28" s="31"/>
      <c r="R28" s="32"/>
      <c r="S28" s="1"/>
      <c r="T28" s="1"/>
      <c r="U28" s="53"/>
      <c r="V28" s="53"/>
      <c r="W28" s="53"/>
      <c r="X28" s="53"/>
      <c r="Y28" s="53"/>
      <c r="Z28" s="53"/>
      <c r="AA28" s="33"/>
      <c r="AB28" s="8"/>
      <c r="AC28" s="56" t="str">
        <f t="shared" si="0"/>
        <v/>
      </c>
      <c r="AD28" s="33"/>
      <c r="AE28" s="38" t="str">
        <f t="shared" si="16"/>
        <v/>
      </c>
      <c r="AF28" s="31"/>
      <c r="AG28" s="34" t="str">
        <f t="shared" si="17"/>
        <v/>
      </c>
      <c r="AH28" s="31"/>
      <c r="AI28" s="35"/>
      <c r="AJ28" s="34">
        <f t="shared" si="23"/>
        <v>0</v>
      </c>
      <c r="AK28" s="34" t="str">
        <f t="shared" si="24"/>
        <v/>
      </c>
      <c r="AL28" s="35"/>
      <c r="AM28" s="34">
        <f t="shared" si="25"/>
        <v>0</v>
      </c>
      <c r="AN28" s="35"/>
      <c r="AO28" s="34">
        <f t="shared" si="6"/>
        <v>0</v>
      </c>
      <c r="AP28" s="9"/>
      <c r="AQ28" s="35"/>
      <c r="AR28" s="34">
        <f t="shared" si="7"/>
        <v>0</v>
      </c>
      <c r="AS28" s="34">
        <f t="shared" si="26"/>
        <v>0</v>
      </c>
      <c r="AT28" s="34" t="str">
        <f t="shared" si="27"/>
        <v/>
      </c>
      <c r="AU28" s="36" t="str">
        <f t="shared" si="10"/>
        <v/>
      </c>
      <c r="AV28" s="9"/>
      <c r="AW28" s="9"/>
      <c r="AX28" s="36" t="str">
        <f t="shared" si="18"/>
        <v/>
      </c>
      <c r="AY28" s="8"/>
      <c r="AZ28" s="39" t="str">
        <f t="shared" si="19"/>
        <v/>
      </c>
      <c r="BA28" s="34">
        <f t="shared" si="20"/>
        <v>0</v>
      </c>
      <c r="BB28" s="34">
        <f t="shared" si="21"/>
        <v>0</v>
      </c>
      <c r="BC28" s="37" t="str">
        <f t="shared" si="28"/>
        <v/>
      </c>
      <c r="BD28" s="31"/>
      <c r="BE28" s="31"/>
      <c r="BF28"/>
      <c r="BG28"/>
      <c r="BH28"/>
    </row>
    <row r="29" spans="1:60" x14ac:dyDescent="0.25">
      <c r="A29" s="30">
        <v>35</v>
      </c>
      <c r="B29" s="31"/>
      <c r="C29" s="31"/>
      <c r="D29" s="31"/>
      <c r="E29" s="1"/>
      <c r="F29" s="1"/>
      <c r="G29" s="31"/>
      <c r="H29" s="31"/>
      <c r="I29" s="31"/>
      <c r="J29" s="31"/>
      <c r="K29" s="59"/>
      <c r="L29" s="31"/>
      <c r="M29" s="31"/>
      <c r="N29" s="31"/>
      <c r="O29" s="31"/>
      <c r="P29" s="31"/>
      <c r="Q29" s="31"/>
      <c r="R29" s="32"/>
      <c r="S29" s="1"/>
      <c r="T29" s="1"/>
      <c r="U29" s="53"/>
      <c r="V29" s="53"/>
      <c r="W29" s="53"/>
      <c r="X29" s="53"/>
      <c r="Y29" s="53"/>
      <c r="Z29" s="53"/>
      <c r="AA29" s="33"/>
      <c r="AB29" s="8"/>
      <c r="AC29" s="56" t="str">
        <f t="shared" si="0"/>
        <v/>
      </c>
      <c r="AD29" s="33"/>
      <c r="AE29" s="38" t="str">
        <f t="shared" si="16"/>
        <v/>
      </c>
      <c r="AF29" s="31"/>
      <c r="AG29" s="34" t="str">
        <f t="shared" si="17"/>
        <v/>
      </c>
      <c r="AH29" s="31"/>
      <c r="AI29" s="35"/>
      <c r="AJ29" s="34">
        <f t="shared" si="23"/>
        <v>0</v>
      </c>
      <c r="AK29" s="34" t="str">
        <f t="shared" si="24"/>
        <v/>
      </c>
      <c r="AL29" s="35"/>
      <c r="AM29" s="34">
        <f t="shared" si="25"/>
        <v>0</v>
      </c>
      <c r="AN29" s="35"/>
      <c r="AO29" s="34">
        <f t="shared" si="6"/>
        <v>0</v>
      </c>
      <c r="AP29" s="9"/>
      <c r="AQ29" s="35"/>
      <c r="AR29" s="34">
        <f t="shared" si="7"/>
        <v>0</v>
      </c>
      <c r="AS29" s="34">
        <f t="shared" si="26"/>
        <v>0</v>
      </c>
      <c r="AT29" s="34" t="str">
        <f t="shared" si="27"/>
        <v/>
      </c>
      <c r="AU29" s="36" t="str">
        <f t="shared" si="10"/>
        <v/>
      </c>
      <c r="AV29" s="9"/>
      <c r="AW29" s="9"/>
      <c r="AX29" s="36" t="str">
        <f t="shared" si="18"/>
        <v/>
      </c>
      <c r="AY29" s="8"/>
      <c r="AZ29" s="39" t="str">
        <f t="shared" si="19"/>
        <v/>
      </c>
      <c r="BA29" s="34">
        <f t="shared" si="20"/>
        <v>0</v>
      </c>
      <c r="BB29" s="34">
        <f t="shared" si="21"/>
        <v>0</v>
      </c>
      <c r="BC29" s="37" t="str">
        <f t="shared" si="28"/>
        <v/>
      </c>
      <c r="BD29" s="31"/>
      <c r="BE29" s="31"/>
      <c r="BF29"/>
      <c r="BG29"/>
      <c r="BH29"/>
    </row>
    <row r="30" spans="1:60" x14ac:dyDescent="0.25">
      <c r="A30" s="30">
        <v>36</v>
      </c>
      <c r="B30" s="31"/>
      <c r="C30" s="31"/>
      <c r="D30" s="31"/>
      <c r="E30" s="1"/>
      <c r="F30" s="1"/>
      <c r="G30" s="31"/>
      <c r="H30" s="31"/>
      <c r="I30" s="31"/>
      <c r="J30" s="31"/>
      <c r="K30" s="59"/>
      <c r="L30" s="31"/>
      <c r="M30" s="31"/>
      <c r="N30" s="31"/>
      <c r="O30" s="31"/>
      <c r="P30" s="31"/>
      <c r="Q30" s="31"/>
      <c r="R30" s="32"/>
      <c r="S30" s="1"/>
      <c r="T30" s="1"/>
      <c r="U30" s="53"/>
      <c r="V30" s="53"/>
      <c r="W30" s="53"/>
      <c r="X30" s="53"/>
      <c r="Y30" s="53"/>
      <c r="Z30" s="53"/>
      <c r="AA30" s="33"/>
      <c r="AB30" s="8"/>
      <c r="AC30" s="56" t="str">
        <f t="shared" si="0"/>
        <v/>
      </c>
      <c r="AD30" s="33"/>
      <c r="AE30" s="38" t="str">
        <f t="shared" si="16"/>
        <v/>
      </c>
      <c r="AF30" s="31"/>
      <c r="AG30" s="34" t="str">
        <f t="shared" si="17"/>
        <v/>
      </c>
      <c r="AH30" s="31"/>
      <c r="AI30" s="35"/>
      <c r="AJ30" s="34">
        <f t="shared" si="23"/>
        <v>0</v>
      </c>
      <c r="AK30" s="34" t="str">
        <f t="shared" si="24"/>
        <v/>
      </c>
      <c r="AL30" s="35"/>
      <c r="AM30" s="34">
        <f t="shared" si="25"/>
        <v>0</v>
      </c>
      <c r="AN30" s="35"/>
      <c r="AO30" s="34">
        <f t="shared" si="6"/>
        <v>0</v>
      </c>
      <c r="AP30" s="9"/>
      <c r="AQ30" s="35"/>
      <c r="AR30" s="34">
        <f t="shared" si="7"/>
        <v>0</v>
      </c>
      <c r="AS30" s="34">
        <f t="shared" si="26"/>
        <v>0</v>
      </c>
      <c r="AT30" s="34" t="str">
        <f t="shared" si="27"/>
        <v/>
      </c>
      <c r="AU30" s="36" t="str">
        <f t="shared" si="10"/>
        <v/>
      </c>
      <c r="AV30" s="9"/>
      <c r="AW30" s="9"/>
      <c r="AX30" s="36" t="str">
        <f t="shared" si="18"/>
        <v/>
      </c>
      <c r="AY30" s="8"/>
      <c r="AZ30" s="39" t="str">
        <f t="shared" si="19"/>
        <v/>
      </c>
      <c r="BA30" s="34">
        <f t="shared" si="20"/>
        <v>0</v>
      </c>
      <c r="BB30" s="34">
        <f t="shared" si="21"/>
        <v>0</v>
      </c>
      <c r="BC30" s="37" t="str">
        <f t="shared" si="28"/>
        <v/>
      </c>
      <c r="BD30" s="31"/>
      <c r="BE30" s="31"/>
      <c r="BF30"/>
      <c r="BG30"/>
      <c r="BH30"/>
    </row>
    <row r="31" spans="1:60" x14ac:dyDescent="0.25">
      <c r="A31" s="30">
        <v>37</v>
      </c>
      <c r="B31" s="31"/>
      <c r="C31" s="31"/>
      <c r="D31" s="31"/>
      <c r="E31" s="1"/>
      <c r="F31" s="1"/>
      <c r="G31" s="31"/>
      <c r="H31" s="31"/>
      <c r="I31" s="31"/>
      <c r="J31" s="31"/>
      <c r="K31" s="59"/>
      <c r="L31" s="31"/>
      <c r="M31" s="31"/>
      <c r="N31" s="31"/>
      <c r="O31" s="31"/>
      <c r="P31" s="31"/>
      <c r="Q31" s="31"/>
      <c r="R31" s="32"/>
      <c r="S31" s="1"/>
      <c r="T31" s="1"/>
      <c r="U31" s="53"/>
      <c r="V31" s="53"/>
      <c r="W31" s="53"/>
      <c r="X31" s="53"/>
      <c r="Y31" s="53"/>
      <c r="Z31" s="53"/>
      <c r="AA31" s="33"/>
      <c r="AB31" s="8"/>
      <c r="AC31" s="56" t="str">
        <f t="shared" si="0"/>
        <v/>
      </c>
      <c r="AD31" s="33"/>
      <c r="AE31" s="38" t="str">
        <f t="shared" si="16"/>
        <v/>
      </c>
      <c r="AF31" s="31"/>
      <c r="AG31" s="34" t="str">
        <f t="shared" si="17"/>
        <v/>
      </c>
      <c r="AH31" s="31"/>
      <c r="AI31" s="35"/>
      <c r="AJ31" s="34">
        <f t="shared" si="23"/>
        <v>0</v>
      </c>
      <c r="AK31" s="34" t="str">
        <f t="shared" si="24"/>
        <v/>
      </c>
      <c r="AL31" s="35"/>
      <c r="AM31" s="34">
        <f t="shared" si="25"/>
        <v>0</v>
      </c>
      <c r="AN31" s="35"/>
      <c r="AO31" s="34">
        <f t="shared" si="6"/>
        <v>0</v>
      </c>
      <c r="AP31" s="9"/>
      <c r="AQ31" s="35"/>
      <c r="AR31" s="34">
        <f t="shared" si="7"/>
        <v>0</v>
      </c>
      <c r="AS31" s="34">
        <f t="shared" si="26"/>
        <v>0</v>
      </c>
      <c r="AT31" s="34" t="str">
        <f t="shared" si="27"/>
        <v/>
      </c>
      <c r="AU31" s="36" t="str">
        <f t="shared" si="10"/>
        <v/>
      </c>
      <c r="AV31" s="9"/>
      <c r="AW31" s="9"/>
      <c r="AX31" s="36" t="str">
        <f t="shared" si="18"/>
        <v/>
      </c>
      <c r="AY31" s="8"/>
      <c r="AZ31" s="39" t="str">
        <f t="shared" si="19"/>
        <v/>
      </c>
      <c r="BA31" s="34">
        <f t="shared" si="20"/>
        <v>0</v>
      </c>
      <c r="BB31" s="34">
        <f t="shared" si="21"/>
        <v>0</v>
      </c>
      <c r="BC31" s="37" t="str">
        <f t="shared" si="28"/>
        <v/>
      </c>
      <c r="BD31" s="31"/>
      <c r="BE31" s="31"/>
      <c r="BF31"/>
      <c r="BG31"/>
      <c r="BH31"/>
    </row>
    <row r="32" spans="1:60" x14ac:dyDescent="0.25">
      <c r="A32" s="30">
        <v>38</v>
      </c>
      <c r="B32" s="31"/>
      <c r="C32" s="31"/>
      <c r="D32" s="31"/>
      <c r="E32" s="1"/>
      <c r="F32" s="1"/>
      <c r="G32" s="31"/>
      <c r="H32" s="31"/>
      <c r="I32" s="31"/>
      <c r="J32" s="31"/>
      <c r="K32" s="59"/>
      <c r="L32" s="31"/>
      <c r="M32" s="31"/>
      <c r="N32" s="31"/>
      <c r="O32" s="31"/>
      <c r="P32" s="31"/>
      <c r="Q32" s="31"/>
      <c r="R32" s="32"/>
      <c r="S32" s="1"/>
      <c r="T32" s="1"/>
      <c r="U32" s="53"/>
      <c r="V32" s="53"/>
      <c r="W32" s="53"/>
      <c r="X32" s="53"/>
      <c r="Y32" s="53"/>
      <c r="Z32" s="53"/>
      <c r="AA32" s="33"/>
      <c r="AB32" s="8"/>
      <c r="AC32" s="56" t="str">
        <f t="shared" si="0"/>
        <v/>
      </c>
      <c r="AD32" s="33"/>
      <c r="AE32" s="38" t="str">
        <f t="shared" si="16"/>
        <v/>
      </c>
      <c r="AF32" s="31"/>
      <c r="AG32" s="34" t="str">
        <f t="shared" si="17"/>
        <v/>
      </c>
      <c r="AH32" s="31"/>
      <c r="AI32" s="35"/>
      <c r="AJ32" s="34">
        <f t="shared" si="23"/>
        <v>0</v>
      </c>
      <c r="AK32" s="34" t="str">
        <f t="shared" si="24"/>
        <v/>
      </c>
      <c r="AL32" s="35"/>
      <c r="AM32" s="34">
        <f t="shared" si="25"/>
        <v>0</v>
      </c>
      <c r="AN32" s="35"/>
      <c r="AO32" s="34">
        <f t="shared" si="6"/>
        <v>0</v>
      </c>
      <c r="AP32" s="9"/>
      <c r="AQ32" s="35"/>
      <c r="AR32" s="34">
        <f t="shared" si="7"/>
        <v>0</v>
      </c>
      <c r="AS32" s="34">
        <f t="shared" si="26"/>
        <v>0</v>
      </c>
      <c r="AT32" s="34" t="str">
        <f t="shared" si="27"/>
        <v/>
      </c>
      <c r="AU32" s="36" t="str">
        <f t="shared" si="10"/>
        <v/>
      </c>
      <c r="AV32" s="9"/>
      <c r="AW32" s="9"/>
      <c r="AX32" s="36" t="str">
        <f t="shared" si="18"/>
        <v/>
      </c>
      <c r="AY32" s="8"/>
      <c r="AZ32" s="39" t="str">
        <f t="shared" si="19"/>
        <v/>
      </c>
      <c r="BA32" s="34">
        <f t="shared" si="20"/>
        <v>0</v>
      </c>
      <c r="BB32" s="34">
        <f t="shared" si="21"/>
        <v>0</v>
      </c>
      <c r="BC32" s="37" t="str">
        <f t="shared" si="28"/>
        <v/>
      </c>
      <c r="BD32" s="31"/>
      <c r="BE32" s="31"/>
      <c r="BF32"/>
      <c r="BG32"/>
      <c r="BH32"/>
    </row>
    <row r="33" spans="1:60" x14ac:dyDescent="0.25">
      <c r="A33" s="30">
        <v>39</v>
      </c>
      <c r="B33" s="31"/>
      <c r="C33" s="31"/>
      <c r="D33" s="31"/>
      <c r="E33" s="1"/>
      <c r="F33" s="1"/>
      <c r="G33" s="31"/>
      <c r="H33" s="31"/>
      <c r="I33" s="31"/>
      <c r="J33" s="31"/>
      <c r="K33" s="59"/>
      <c r="L33" s="31"/>
      <c r="M33" s="31"/>
      <c r="N33" s="31"/>
      <c r="O33" s="31"/>
      <c r="P33" s="31"/>
      <c r="Q33" s="31"/>
      <c r="R33" s="32"/>
      <c r="S33" s="1"/>
      <c r="T33" s="1"/>
      <c r="U33" s="53"/>
      <c r="V33" s="53"/>
      <c r="W33" s="53"/>
      <c r="X33" s="53"/>
      <c r="Y33" s="53"/>
      <c r="Z33" s="53"/>
      <c r="AA33" s="33"/>
      <c r="AB33" s="8"/>
      <c r="AC33" s="56" t="str">
        <f t="shared" si="0"/>
        <v/>
      </c>
      <c r="AD33" s="33"/>
      <c r="AE33" s="38" t="str">
        <f t="shared" si="16"/>
        <v/>
      </c>
      <c r="AF33" s="31"/>
      <c r="AG33" s="34" t="str">
        <f t="shared" si="17"/>
        <v/>
      </c>
      <c r="AH33" s="31"/>
      <c r="AI33" s="35"/>
      <c r="AJ33" s="34">
        <f t="shared" si="23"/>
        <v>0</v>
      </c>
      <c r="AK33" s="34" t="str">
        <f t="shared" si="24"/>
        <v/>
      </c>
      <c r="AL33" s="35"/>
      <c r="AM33" s="34">
        <f t="shared" si="25"/>
        <v>0</v>
      </c>
      <c r="AN33" s="35"/>
      <c r="AO33" s="34">
        <f t="shared" si="6"/>
        <v>0</v>
      </c>
      <c r="AP33" s="9"/>
      <c r="AQ33" s="35"/>
      <c r="AR33" s="34">
        <f t="shared" si="7"/>
        <v>0</v>
      </c>
      <c r="AS33" s="34">
        <f t="shared" si="26"/>
        <v>0</v>
      </c>
      <c r="AT33" s="34" t="str">
        <f t="shared" si="27"/>
        <v/>
      </c>
      <c r="AU33" s="36" t="str">
        <f t="shared" si="10"/>
        <v/>
      </c>
      <c r="AV33" s="9"/>
      <c r="AW33" s="9"/>
      <c r="AX33" s="36" t="str">
        <f t="shared" si="18"/>
        <v/>
      </c>
      <c r="AY33" s="8"/>
      <c r="AZ33" s="39" t="str">
        <f t="shared" si="19"/>
        <v/>
      </c>
      <c r="BA33" s="34">
        <f t="shared" si="20"/>
        <v>0</v>
      </c>
      <c r="BB33" s="34">
        <f t="shared" si="21"/>
        <v>0</v>
      </c>
      <c r="BC33" s="37" t="str">
        <f t="shared" si="28"/>
        <v/>
      </c>
      <c r="BD33" s="31"/>
      <c r="BE33" s="31"/>
      <c r="BF33"/>
      <c r="BG33"/>
      <c r="BH33"/>
    </row>
    <row r="34" spans="1:60" x14ac:dyDescent="0.25">
      <c r="A34" s="30">
        <v>40</v>
      </c>
      <c r="B34" s="31"/>
      <c r="C34" s="31"/>
      <c r="D34" s="31"/>
      <c r="E34" s="1"/>
      <c r="F34" s="1"/>
      <c r="G34" s="31"/>
      <c r="H34" s="31"/>
      <c r="I34" s="31"/>
      <c r="J34" s="31"/>
      <c r="K34" s="59"/>
      <c r="L34" s="31"/>
      <c r="M34" s="31"/>
      <c r="N34" s="31"/>
      <c r="O34" s="31"/>
      <c r="P34" s="31"/>
      <c r="Q34" s="31"/>
      <c r="R34" s="32"/>
      <c r="S34" s="1"/>
      <c r="T34" s="1"/>
      <c r="U34" s="53"/>
      <c r="V34" s="53"/>
      <c r="W34" s="53"/>
      <c r="X34" s="53"/>
      <c r="Y34" s="53"/>
      <c r="Z34" s="53"/>
      <c r="AA34" s="33"/>
      <c r="AB34" s="8"/>
      <c r="AC34" s="56" t="str">
        <f t="shared" si="0"/>
        <v/>
      </c>
      <c r="AD34" s="33"/>
      <c r="AE34" s="38" t="str">
        <f t="shared" si="16"/>
        <v/>
      </c>
      <c r="AF34" s="31"/>
      <c r="AG34" s="34" t="str">
        <f t="shared" si="17"/>
        <v/>
      </c>
      <c r="AH34" s="31"/>
      <c r="AI34" s="35"/>
      <c r="AJ34" s="34">
        <f t="shared" si="23"/>
        <v>0</v>
      </c>
      <c r="AK34" s="34" t="str">
        <f t="shared" si="24"/>
        <v/>
      </c>
      <c r="AL34" s="35"/>
      <c r="AM34" s="34">
        <f t="shared" si="25"/>
        <v>0</v>
      </c>
      <c r="AN34" s="35"/>
      <c r="AO34" s="34">
        <f t="shared" si="6"/>
        <v>0</v>
      </c>
      <c r="AP34" s="9"/>
      <c r="AQ34" s="35"/>
      <c r="AR34" s="34">
        <f t="shared" si="7"/>
        <v>0</v>
      </c>
      <c r="AS34" s="34">
        <f t="shared" si="26"/>
        <v>0</v>
      </c>
      <c r="AT34" s="34" t="str">
        <f t="shared" si="27"/>
        <v/>
      </c>
      <c r="AU34" s="36" t="str">
        <f t="shared" si="10"/>
        <v/>
      </c>
      <c r="AV34" s="9"/>
      <c r="AW34" s="9"/>
      <c r="AX34" s="36" t="str">
        <f t="shared" si="18"/>
        <v/>
      </c>
      <c r="AY34" s="8"/>
      <c r="AZ34" s="39" t="str">
        <f t="shared" si="19"/>
        <v/>
      </c>
      <c r="BA34" s="34">
        <f t="shared" si="20"/>
        <v>0</v>
      </c>
      <c r="BB34" s="34">
        <f t="shared" si="21"/>
        <v>0</v>
      </c>
      <c r="BC34" s="37" t="str">
        <f t="shared" si="28"/>
        <v/>
      </c>
      <c r="BD34" s="31"/>
      <c r="BE34" s="31"/>
      <c r="BF34"/>
      <c r="BG34"/>
      <c r="BH34"/>
    </row>
    <row r="35" spans="1:60" x14ac:dyDescent="0.25">
      <c r="A35" s="30">
        <v>41</v>
      </c>
      <c r="B35" s="31"/>
      <c r="C35" s="31"/>
      <c r="D35" s="31"/>
      <c r="E35" s="1"/>
      <c r="F35" s="1"/>
      <c r="G35" s="31"/>
      <c r="H35" s="31"/>
      <c r="I35" s="31"/>
      <c r="J35" s="31"/>
      <c r="K35" s="59"/>
      <c r="L35" s="31"/>
      <c r="M35" s="31"/>
      <c r="N35" s="31"/>
      <c r="O35" s="31"/>
      <c r="P35" s="31"/>
      <c r="Q35" s="31"/>
      <c r="R35" s="32"/>
      <c r="S35" s="1"/>
      <c r="T35" s="1"/>
      <c r="U35" s="53"/>
      <c r="V35" s="53"/>
      <c r="W35" s="53"/>
      <c r="X35" s="53"/>
      <c r="Y35" s="53"/>
      <c r="Z35" s="53"/>
      <c r="AA35" s="33"/>
      <c r="AB35" s="8"/>
      <c r="AC35" s="56" t="str">
        <f t="shared" si="0"/>
        <v/>
      </c>
      <c r="AD35" s="33"/>
      <c r="AE35" s="38" t="str">
        <f t="shared" si="16"/>
        <v/>
      </c>
      <c r="AF35" s="31"/>
      <c r="AG35" s="34" t="str">
        <f t="shared" si="17"/>
        <v/>
      </c>
      <c r="AH35" s="31"/>
      <c r="AI35" s="35"/>
      <c r="AJ35" s="34">
        <f t="shared" si="23"/>
        <v>0</v>
      </c>
      <c r="AK35" s="34" t="str">
        <f t="shared" si="24"/>
        <v/>
      </c>
      <c r="AL35" s="35"/>
      <c r="AM35" s="34">
        <f t="shared" si="25"/>
        <v>0</v>
      </c>
      <c r="AN35" s="35"/>
      <c r="AO35" s="34">
        <f t="shared" si="6"/>
        <v>0</v>
      </c>
      <c r="AP35" s="9"/>
      <c r="AQ35" s="35"/>
      <c r="AR35" s="34">
        <f t="shared" si="7"/>
        <v>0</v>
      </c>
      <c r="AS35" s="34">
        <f t="shared" si="26"/>
        <v>0</v>
      </c>
      <c r="AT35" s="34" t="str">
        <f t="shared" si="27"/>
        <v/>
      </c>
      <c r="AU35" s="36" t="str">
        <f t="shared" si="10"/>
        <v/>
      </c>
      <c r="AV35" s="9"/>
      <c r="AW35" s="9"/>
      <c r="AX35" s="36" t="str">
        <f t="shared" si="18"/>
        <v/>
      </c>
      <c r="AY35" s="8"/>
      <c r="AZ35" s="39" t="str">
        <f t="shared" si="19"/>
        <v/>
      </c>
      <c r="BA35" s="34">
        <f t="shared" si="20"/>
        <v>0</v>
      </c>
      <c r="BB35" s="34">
        <f t="shared" si="21"/>
        <v>0</v>
      </c>
      <c r="BC35" s="37" t="str">
        <f t="shared" si="28"/>
        <v/>
      </c>
      <c r="BD35" s="31"/>
      <c r="BE35" s="31"/>
      <c r="BF35"/>
      <c r="BG35"/>
      <c r="BH35"/>
    </row>
    <row r="36" spans="1:60" x14ac:dyDescent="0.25">
      <c r="A36" s="30">
        <v>42</v>
      </c>
      <c r="B36" s="31"/>
      <c r="C36" s="31"/>
      <c r="D36" s="31"/>
      <c r="E36" s="1"/>
      <c r="F36" s="1"/>
      <c r="G36" s="31"/>
      <c r="H36" s="31"/>
      <c r="I36" s="31"/>
      <c r="J36" s="31"/>
      <c r="K36" s="59"/>
      <c r="L36" s="31"/>
      <c r="M36" s="31"/>
      <c r="N36" s="31"/>
      <c r="O36" s="31"/>
      <c r="P36" s="31"/>
      <c r="Q36" s="31"/>
      <c r="R36" s="32"/>
      <c r="S36" s="1"/>
      <c r="T36" s="1"/>
      <c r="U36" s="53"/>
      <c r="V36" s="53"/>
      <c r="W36" s="53"/>
      <c r="X36" s="53"/>
      <c r="Y36" s="53"/>
      <c r="Z36" s="53"/>
      <c r="AA36" s="33"/>
      <c r="AB36" s="8"/>
      <c r="AC36" s="56" t="str">
        <f t="shared" si="0"/>
        <v/>
      </c>
      <c r="AD36" s="33"/>
      <c r="AE36" s="38" t="str">
        <f t="shared" si="16"/>
        <v/>
      </c>
      <c r="AF36" s="31"/>
      <c r="AG36" s="34" t="str">
        <f t="shared" si="17"/>
        <v/>
      </c>
      <c r="AH36" s="31"/>
      <c r="AI36" s="35"/>
      <c r="AJ36" s="34">
        <f t="shared" si="23"/>
        <v>0</v>
      </c>
      <c r="AK36" s="34" t="str">
        <f t="shared" si="24"/>
        <v/>
      </c>
      <c r="AL36" s="35"/>
      <c r="AM36" s="34">
        <f t="shared" si="25"/>
        <v>0</v>
      </c>
      <c r="AN36" s="35"/>
      <c r="AO36" s="34">
        <f t="shared" si="6"/>
        <v>0</v>
      </c>
      <c r="AP36" s="9"/>
      <c r="AQ36" s="35"/>
      <c r="AR36" s="34">
        <f t="shared" si="7"/>
        <v>0</v>
      </c>
      <c r="AS36" s="34">
        <f t="shared" si="26"/>
        <v>0</v>
      </c>
      <c r="AT36" s="34" t="str">
        <f t="shared" si="27"/>
        <v/>
      </c>
      <c r="AU36" s="36" t="str">
        <f t="shared" si="10"/>
        <v/>
      </c>
      <c r="AV36" s="9"/>
      <c r="AW36" s="9"/>
      <c r="AX36" s="36" t="str">
        <f t="shared" si="18"/>
        <v/>
      </c>
      <c r="AY36" s="8"/>
      <c r="AZ36" s="39" t="str">
        <f t="shared" si="19"/>
        <v/>
      </c>
      <c r="BA36" s="34">
        <f t="shared" si="20"/>
        <v>0</v>
      </c>
      <c r="BB36" s="34">
        <f t="shared" si="21"/>
        <v>0</v>
      </c>
      <c r="BC36" s="37" t="str">
        <f t="shared" si="28"/>
        <v/>
      </c>
      <c r="BD36" s="31"/>
      <c r="BE36" s="31"/>
      <c r="BF36"/>
      <c r="BG36"/>
      <c r="BH36"/>
    </row>
    <row r="37" spans="1:60" x14ac:dyDescent="0.25">
      <c r="A37" s="30">
        <v>43</v>
      </c>
      <c r="B37" s="31"/>
      <c r="C37" s="31"/>
      <c r="D37" s="31"/>
      <c r="E37" s="1"/>
      <c r="F37" s="1"/>
      <c r="G37" s="31"/>
      <c r="H37" s="31"/>
      <c r="I37" s="31"/>
      <c r="J37" s="31"/>
      <c r="K37" s="59"/>
      <c r="L37" s="31"/>
      <c r="M37" s="31"/>
      <c r="N37" s="31"/>
      <c r="O37" s="31"/>
      <c r="P37" s="31"/>
      <c r="Q37" s="31"/>
      <c r="R37" s="32"/>
      <c r="S37" s="1"/>
      <c r="T37" s="1"/>
      <c r="U37" s="53"/>
      <c r="V37" s="53"/>
      <c r="W37" s="53"/>
      <c r="X37" s="53"/>
      <c r="Y37" s="53"/>
      <c r="Z37" s="53"/>
      <c r="AA37" s="33"/>
      <c r="AB37" s="8"/>
      <c r="AC37" s="56" t="str">
        <f t="shared" si="0"/>
        <v/>
      </c>
      <c r="AD37" s="33"/>
      <c r="AE37" s="38" t="str">
        <f t="shared" si="16"/>
        <v/>
      </c>
      <c r="AF37" s="31"/>
      <c r="AG37" s="34" t="str">
        <f t="shared" si="17"/>
        <v/>
      </c>
      <c r="AH37" s="31"/>
      <c r="AI37" s="35"/>
      <c r="AJ37" s="34">
        <f t="shared" si="23"/>
        <v>0</v>
      </c>
      <c r="AK37" s="34" t="str">
        <f t="shared" si="24"/>
        <v/>
      </c>
      <c r="AL37" s="35"/>
      <c r="AM37" s="34">
        <f t="shared" si="25"/>
        <v>0</v>
      </c>
      <c r="AN37" s="35"/>
      <c r="AO37" s="34">
        <f t="shared" si="6"/>
        <v>0</v>
      </c>
      <c r="AP37" s="9"/>
      <c r="AQ37" s="35"/>
      <c r="AR37" s="34">
        <f t="shared" si="7"/>
        <v>0</v>
      </c>
      <c r="AS37" s="34">
        <f t="shared" si="26"/>
        <v>0</v>
      </c>
      <c r="AT37" s="34" t="str">
        <f t="shared" si="27"/>
        <v/>
      </c>
      <c r="AU37" s="36" t="str">
        <f t="shared" si="10"/>
        <v/>
      </c>
      <c r="AV37" s="9"/>
      <c r="AW37" s="9"/>
      <c r="AX37" s="36" t="str">
        <f t="shared" si="18"/>
        <v/>
      </c>
      <c r="AY37" s="8"/>
      <c r="AZ37" s="39" t="str">
        <f t="shared" si="19"/>
        <v/>
      </c>
      <c r="BA37" s="34">
        <f t="shared" si="20"/>
        <v>0</v>
      </c>
      <c r="BB37" s="34">
        <f t="shared" si="21"/>
        <v>0</v>
      </c>
      <c r="BC37" s="37" t="str">
        <f t="shared" si="28"/>
        <v/>
      </c>
      <c r="BD37" s="31"/>
      <c r="BE37" s="31"/>
      <c r="BF37"/>
      <c r="BG37"/>
      <c r="BH37"/>
    </row>
    <row r="38" spans="1:60" x14ac:dyDescent="0.25">
      <c r="A38" s="30">
        <v>44</v>
      </c>
      <c r="B38" s="31"/>
      <c r="C38" s="31"/>
      <c r="D38" s="31"/>
      <c r="E38" s="1"/>
      <c r="F38" s="1"/>
      <c r="G38" s="31"/>
      <c r="H38" s="31"/>
      <c r="I38" s="31"/>
      <c r="J38" s="31"/>
      <c r="K38" s="59"/>
      <c r="L38" s="31"/>
      <c r="M38" s="31"/>
      <c r="N38" s="31"/>
      <c r="O38" s="31"/>
      <c r="P38" s="31"/>
      <c r="Q38" s="31"/>
      <c r="R38" s="32"/>
      <c r="S38" s="1"/>
      <c r="T38" s="1"/>
      <c r="U38" s="53"/>
      <c r="V38" s="53"/>
      <c r="W38" s="53"/>
      <c r="X38" s="53"/>
      <c r="Y38" s="53"/>
      <c r="Z38" s="53"/>
      <c r="AA38" s="33"/>
      <c r="AB38" s="8"/>
      <c r="AC38" s="56" t="str">
        <f t="shared" si="0"/>
        <v/>
      </c>
      <c r="AD38" s="33"/>
      <c r="AE38" s="38" t="str">
        <f t="shared" si="16"/>
        <v/>
      </c>
      <c r="AF38" s="31"/>
      <c r="AG38" s="34" t="str">
        <f t="shared" si="17"/>
        <v/>
      </c>
      <c r="AH38" s="31"/>
      <c r="AI38" s="35"/>
      <c r="AJ38" s="34">
        <f t="shared" si="23"/>
        <v>0</v>
      </c>
      <c r="AK38" s="34" t="str">
        <f t="shared" si="24"/>
        <v/>
      </c>
      <c r="AL38" s="35"/>
      <c r="AM38" s="34">
        <f t="shared" si="25"/>
        <v>0</v>
      </c>
      <c r="AN38" s="35"/>
      <c r="AO38" s="34">
        <f t="shared" si="6"/>
        <v>0</v>
      </c>
      <c r="AP38" s="9"/>
      <c r="AQ38" s="35"/>
      <c r="AR38" s="34">
        <f t="shared" si="7"/>
        <v>0</v>
      </c>
      <c r="AS38" s="34">
        <f t="shared" si="26"/>
        <v>0</v>
      </c>
      <c r="AT38" s="34" t="str">
        <f t="shared" si="27"/>
        <v/>
      </c>
      <c r="AU38" s="36" t="str">
        <f t="shared" si="10"/>
        <v/>
      </c>
      <c r="AV38" s="9"/>
      <c r="AW38" s="9"/>
      <c r="AX38" s="36" t="str">
        <f t="shared" si="18"/>
        <v/>
      </c>
      <c r="AY38" s="8"/>
      <c r="AZ38" s="39" t="str">
        <f t="shared" si="19"/>
        <v/>
      </c>
      <c r="BA38" s="34">
        <f t="shared" si="20"/>
        <v>0</v>
      </c>
      <c r="BB38" s="34">
        <f t="shared" si="21"/>
        <v>0</v>
      </c>
      <c r="BC38" s="37" t="str">
        <f t="shared" si="28"/>
        <v/>
      </c>
      <c r="BD38" s="31"/>
      <c r="BE38" s="31"/>
      <c r="BF38"/>
      <c r="BG38"/>
      <c r="BH38"/>
    </row>
    <row r="39" spans="1:60" x14ac:dyDescent="0.25">
      <c r="A39" s="30">
        <v>45</v>
      </c>
      <c r="B39" s="31"/>
      <c r="C39" s="31"/>
      <c r="D39" s="31"/>
      <c r="E39" s="1"/>
      <c r="F39" s="1"/>
      <c r="G39" s="31"/>
      <c r="H39" s="31"/>
      <c r="I39" s="31"/>
      <c r="J39" s="31"/>
      <c r="K39" s="59"/>
      <c r="L39" s="31"/>
      <c r="M39" s="31"/>
      <c r="N39" s="31"/>
      <c r="O39" s="31"/>
      <c r="P39" s="31"/>
      <c r="Q39" s="31"/>
      <c r="R39" s="32"/>
      <c r="S39" s="1"/>
      <c r="T39" s="1"/>
      <c r="U39" s="53"/>
      <c r="V39" s="53"/>
      <c r="W39" s="53"/>
      <c r="X39" s="53"/>
      <c r="Y39" s="53"/>
      <c r="Z39" s="53"/>
      <c r="AA39" s="33"/>
      <c r="AB39" s="8"/>
      <c r="AC39" s="56" t="str">
        <f t="shared" si="0"/>
        <v/>
      </c>
      <c r="AD39" s="33"/>
      <c r="AE39" s="38" t="str">
        <f t="shared" si="16"/>
        <v/>
      </c>
      <c r="AF39" s="31"/>
      <c r="AG39" s="34" t="str">
        <f t="shared" si="17"/>
        <v/>
      </c>
      <c r="AH39" s="31"/>
      <c r="AI39" s="35"/>
      <c r="AJ39" s="34">
        <f t="shared" si="23"/>
        <v>0</v>
      </c>
      <c r="AK39" s="34" t="str">
        <f t="shared" si="24"/>
        <v/>
      </c>
      <c r="AL39" s="35"/>
      <c r="AM39" s="34">
        <f t="shared" si="25"/>
        <v>0</v>
      </c>
      <c r="AN39" s="35"/>
      <c r="AO39" s="34">
        <f t="shared" si="6"/>
        <v>0</v>
      </c>
      <c r="AP39" s="9"/>
      <c r="AQ39" s="35"/>
      <c r="AR39" s="34">
        <f t="shared" si="7"/>
        <v>0</v>
      </c>
      <c r="AS39" s="34">
        <f t="shared" si="26"/>
        <v>0</v>
      </c>
      <c r="AT39" s="34" t="str">
        <f t="shared" si="27"/>
        <v/>
      </c>
      <c r="AU39" s="36" t="str">
        <f t="shared" si="10"/>
        <v/>
      </c>
      <c r="AV39" s="9"/>
      <c r="AW39" s="9"/>
      <c r="AX39" s="36" t="str">
        <f t="shared" si="18"/>
        <v/>
      </c>
      <c r="AY39" s="8"/>
      <c r="AZ39" s="39" t="str">
        <f t="shared" si="19"/>
        <v/>
      </c>
      <c r="BA39" s="34">
        <f t="shared" si="20"/>
        <v>0</v>
      </c>
      <c r="BB39" s="34">
        <f t="shared" si="21"/>
        <v>0</v>
      </c>
      <c r="BC39" s="37" t="str">
        <f t="shared" si="28"/>
        <v/>
      </c>
      <c r="BD39" s="31"/>
      <c r="BE39" s="31"/>
      <c r="BF39"/>
      <c r="BG39"/>
      <c r="BH39"/>
    </row>
    <row r="40" spans="1:60" x14ac:dyDescent="0.25">
      <c r="A40" s="30">
        <v>46</v>
      </c>
      <c r="B40" s="31"/>
      <c r="C40" s="31"/>
      <c r="D40" s="31"/>
      <c r="E40" s="1"/>
      <c r="F40" s="1"/>
      <c r="G40" s="31"/>
      <c r="H40" s="31"/>
      <c r="I40" s="31"/>
      <c r="J40" s="31"/>
      <c r="K40" s="59"/>
      <c r="L40" s="31"/>
      <c r="M40" s="31"/>
      <c r="N40" s="31"/>
      <c r="O40" s="31"/>
      <c r="P40" s="31"/>
      <c r="Q40" s="31"/>
      <c r="R40" s="32"/>
      <c r="S40" s="1"/>
      <c r="T40" s="1"/>
      <c r="U40" s="53"/>
      <c r="V40" s="53"/>
      <c r="W40" s="53"/>
      <c r="X40" s="53"/>
      <c r="Y40" s="53"/>
      <c r="Z40" s="53"/>
      <c r="AA40" s="33"/>
      <c r="AB40" s="8"/>
      <c r="AC40" s="56" t="str">
        <f t="shared" si="0"/>
        <v/>
      </c>
      <c r="AD40" s="33"/>
      <c r="AE40" s="38" t="str">
        <f t="shared" si="16"/>
        <v/>
      </c>
      <c r="AF40" s="31"/>
      <c r="AG40" s="34" t="str">
        <f t="shared" si="17"/>
        <v/>
      </c>
      <c r="AH40" s="31"/>
      <c r="AI40" s="35"/>
      <c r="AJ40" s="34">
        <f t="shared" si="23"/>
        <v>0</v>
      </c>
      <c r="AK40" s="34" t="str">
        <f t="shared" si="24"/>
        <v/>
      </c>
      <c r="AL40" s="35"/>
      <c r="AM40" s="34">
        <f t="shared" si="25"/>
        <v>0</v>
      </c>
      <c r="AN40" s="35"/>
      <c r="AO40" s="34">
        <f t="shared" si="6"/>
        <v>0</v>
      </c>
      <c r="AP40" s="9"/>
      <c r="AQ40" s="35"/>
      <c r="AR40" s="34">
        <f t="shared" si="7"/>
        <v>0</v>
      </c>
      <c r="AS40" s="34">
        <f t="shared" si="26"/>
        <v>0</v>
      </c>
      <c r="AT40" s="34" t="str">
        <f t="shared" si="27"/>
        <v/>
      </c>
      <c r="AU40" s="36" t="str">
        <f t="shared" si="10"/>
        <v/>
      </c>
      <c r="AV40" s="9"/>
      <c r="AW40" s="9"/>
      <c r="AX40" s="36" t="str">
        <f t="shared" si="18"/>
        <v/>
      </c>
      <c r="AY40" s="8"/>
      <c r="AZ40" s="39" t="str">
        <f t="shared" si="19"/>
        <v/>
      </c>
      <c r="BA40" s="34">
        <f t="shared" si="20"/>
        <v>0</v>
      </c>
      <c r="BB40" s="34">
        <f t="shared" si="21"/>
        <v>0</v>
      </c>
      <c r="BC40" s="37" t="str">
        <f t="shared" si="28"/>
        <v/>
      </c>
      <c r="BD40" s="31"/>
      <c r="BE40" s="31"/>
      <c r="BF40"/>
      <c r="BG40"/>
      <c r="BH40"/>
    </row>
    <row r="41" spans="1:60" x14ac:dyDescent="0.25">
      <c r="A41" s="30">
        <v>47</v>
      </c>
      <c r="B41" s="31"/>
      <c r="C41" s="31"/>
      <c r="D41" s="31"/>
      <c r="E41" s="1"/>
      <c r="F41" s="1"/>
      <c r="G41" s="31"/>
      <c r="H41" s="31"/>
      <c r="I41" s="31"/>
      <c r="J41" s="31"/>
      <c r="K41" s="59"/>
      <c r="L41" s="31"/>
      <c r="M41" s="31"/>
      <c r="N41" s="31"/>
      <c r="O41" s="31"/>
      <c r="P41" s="31"/>
      <c r="Q41" s="31"/>
      <c r="R41" s="32"/>
      <c r="S41" s="1"/>
      <c r="T41" s="1"/>
      <c r="U41" s="53"/>
      <c r="V41" s="53"/>
      <c r="W41" s="53"/>
      <c r="X41" s="53"/>
      <c r="Y41" s="53"/>
      <c r="Z41" s="53"/>
      <c r="AA41" s="33"/>
      <c r="AB41" s="8"/>
      <c r="AC41" s="56" t="str">
        <f t="shared" si="0"/>
        <v/>
      </c>
      <c r="AD41" s="33"/>
      <c r="AE41" s="38" t="str">
        <f t="shared" si="16"/>
        <v/>
      </c>
      <c r="AF41" s="31"/>
      <c r="AG41" s="34" t="str">
        <f t="shared" si="17"/>
        <v/>
      </c>
      <c r="AH41" s="31"/>
      <c r="AI41" s="35"/>
      <c r="AJ41" s="34">
        <f t="shared" si="23"/>
        <v>0</v>
      </c>
      <c r="AK41" s="34" t="str">
        <f t="shared" si="24"/>
        <v/>
      </c>
      <c r="AL41" s="35"/>
      <c r="AM41" s="34">
        <f t="shared" si="25"/>
        <v>0</v>
      </c>
      <c r="AN41" s="35"/>
      <c r="AO41" s="34">
        <f t="shared" si="6"/>
        <v>0</v>
      </c>
      <c r="AP41" s="9"/>
      <c r="AQ41" s="35"/>
      <c r="AR41" s="34">
        <f t="shared" si="7"/>
        <v>0</v>
      </c>
      <c r="AS41" s="34">
        <f t="shared" si="26"/>
        <v>0</v>
      </c>
      <c r="AT41" s="34" t="str">
        <f t="shared" si="27"/>
        <v/>
      </c>
      <c r="AU41" s="36" t="str">
        <f t="shared" si="10"/>
        <v/>
      </c>
      <c r="AV41" s="9"/>
      <c r="AW41" s="9"/>
      <c r="AX41" s="36" t="str">
        <f t="shared" si="18"/>
        <v/>
      </c>
      <c r="AY41" s="8"/>
      <c r="AZ41" s="39" t="str">
        <f t="shared" si="19"/>
        <v/>
      </c>
      <c r="BA41" s="34">
        <f t="shared" si="20"/>
        <v>0</v>
      </c>
      <c r="BB41" s="34">
        <f t="shared" si="21"/>
        <v>0</v>
      </c>
      <c r="BC41" s="37" t="str">
        <f t="shared" si="28"/>
        <v/>
      </c>
      <c r="BD41" s="31"/>
      <c r="BE41" s="31"/>
      <c r="BF41"/>
      <c r="BG41"/>
      <c r="BH41"/>
    </row>
    <row r="42" spans="1:60" x14ac:dyDescent="0.25">
      <c r="A42" s="30">
        <v>48</v>
      </c>
      <c r="B42" s="31"/>
      <c r="C42" s="31"/>
      <c r="D42" s="31"/>
      <c r="E42" s="1"/>
      <c r="F42" s="1"/>
      <c r="G42" s="31"/>
      <c r="H42" s="31"/>
      <c r="I42" s="31"/>
      <c r="J42" s="31"/>
      <c r="K42" s="59"/>
      <c r="L42" s="31"/>
      <c r="M42" s="31"/>
      <c r="N42" s="31"/>
      <c r="O42" s="31"/>
      <c r="P42" s="31"/>
      <c r="Q42" s="31"/>
      <c r="R42" s="32"/>
      <c r="S42" s="1"/>
      <c r="T42" s="1"/>
      <c r="U42" s="53"/>
      <c r="V42" s="53"/>
      <c r="W42" s="53"/>
      <c r="X42" s="53"/>
      <c r="Y42" s="53"/>
      <c r="Z42" s="53"/>
      <c r="AA42" s="33"/>
      <c r="AB42" s="8"/>
      <c r="AC42" s="56" t="str">
        <f t="shared" si="0"/>
        <v/>
      </c>
      <c r="AD42" s="33"/>
      <c r="AE42" s="38" t="str">
        <f t="shared" si="16"/>
        <v/>
      </c>
      <c r="AF42" s="31"/>
      <c r="AG42" s="34" t="str">
        <f t="shared" si="17"/>
        <v/>
      </c>
      <c r="AH42" s="31"/>
      <c r="AI42" s="35"/>
      <c r="AJ42" s="34">
        <f t="shared" si="23"/>
        <v>0</v>
      </c>
      <c r="AK42" s="34" t="str">
        <f t="shared" si="24"/>
        <v/>
      </c>
      <c r="AL42" s="35"/>
      <c r="AM42" s="34">
        <f t="shared" si="25"/>
        <v>0</v>
      </c>
      <c r="AN42" s="35"/>
      <c r="AO42" s="34">
        <f t="shared" si="6"/>
        <v>0</v>
      </c>
      <c r="AP42" s="9"/>
      <c r="AQ42" s="35"/>
      <c r="AR42" s="34">
        <f t="shared" si="7"/>
        <v>0</v>
      </c>
      <c r="AS42" s="34">
        <f t="shared" si="26"/>
        <v>0</v>
      </c>
      <c r="AT42" s="34" t="str">
        <f t="shared" si="27"/>
        <v/>
      </c>
      <c r="AU42" s="36" t="str">
        <f t="shared" si="10"/>
        <v/>
      </c>
      <c r="AV42" s="9"/>
      <c r="AW42" s="9"/>
      <c r="AX42" s="36" t="str">
        <f t="shared" si="18"/>
        <v/>
      </c>
      <c r="AY42" s="8"/>
      <c r="AZ42" s="39" t="str">
        <f t="shared" si="19"/>
        <v/>
      </c>
      <c r="BA42" s="34">
        <f t="shared" si="20"/>
        <v>0</v>
      </c>
      <c r="BB42" s="34">
        <f t="shared" si="21"/>
        <v>0</v>
      </c>
      <c r="BC42" s="37" t="str">
        <f t="shared" si="28"/>
        <v/>
      </c>
      <c r="BD42" s="31"/>
      <c r="BE42" s="31"/>
      <c r="BF42"/>
      <c r="BG42"/>
      <c r="BH42"/>
    </row>
    <row r="43" spans="1:60" x14ac:dyDescent="0.25">
      <c r="A43" s="30">
        <v>49</v>
      </c>
      <c r="B43" s="31"/>
      <c r="C43" s="31"/>
      <c r="D43" s="31"/>
      <c r="E43" s="1"/>
      <c r="F43" s="1"/>
      <c r="G43" s="31"/>
      <c r="H43" s="31"/>
      <c r="I43" s="31"/>
      <c r="J43" s="31"/>
      <c r="K43" s="59"/>
      <c r="L43" s="31"/>
      <c r="M43" s="31"/>
      <c r="N43" s="31"/>
      <c r="O43" s="31"/>
      <c r="P43" s="31"/>
      <c r="Q43" s="31"/>
      <c r="R43" s="32"/>
      <c r="S43" s="1"/>
      <c r="T43" s="1"/>
      <c r="U43" s="53"/>
      <c r="V43" s="53"/>
      <c r="W43" s="53"/>
      <c r="X43" s="53"/>
      <c r="Y43" s="53"/>
      <c r="Z43" s="53"/>
      <c r="AA43" s="33"/>
      <c r="AB43" s="8"/>
      <c r="AC43" s="56" t="str">
        <f t="shared" si="0"/>
        <v/>
      </c>
      <c r="AD43" s="33"/>
      <c r="AE43" s="38" t="str">
        <f t="shared" si="16"/>
        <v/>
      </c>
      <c r="AF43" s="31"/>
      <c r="AG43" s="34" t="str">
        <f t="shared" si="17"/>
        <v/>
      </c>
      <c r="AH43" s="31"/>
      <c r="AI43" s="35"/>
      <c r="AJ43" s="34">
        <f t="shared" si="23"/>
        <v>0</v>
      </c>
      <c r="AK43" s="34" t="str">
        <f t="shared" si="24"/>
        <v/>
      </c>
      <c r="AL43" s="35"/>
      <c r="AM43" s="34">
        <f t="shared" si="25"/>
        <v>0</v>
      </c>
      <c r="AN43" s="35"/>
      <c r="AO43" s="34">
        <f t="shared" si="6"/>
        <v>0</v>
      </c>
      <c r="AP43" s="9"/>
      <c r="AQ43" s="35"/>
      <c r="AR43" s="34">
        <f t="shared" si="7"/>
        <v>0</v>
      </c>
      <c r="AS43" s="34">
        <f t="shared" si="26"/>
        <v>0</v>
      </c>
      <c r="AT43" s="34" t="str">
        <f t="shared" si="27"/>
        <v/>
      </c>
      <c r="AU43" s="36" t="str">
        <f t="shared" si="10"/>
        <v/>
      </c>
      <c r="AV43" s="9"/>
      <c r="AW43" s="9"/>
      <c r="AX43" s="36" t="str">
        <f t="shared" si="18"/>
        <v/>
      </c>
      <c r="AY43" s="8"/>
      <c r="AZ43" s="39" t="str">
        <f t="shared" si="19"/>
        <v/>
      </c>
      <c r="BA43" s="34">
        <f t="shared" si="20"/>
        <v>0</v>
      </c>
      <c r="BB43" s="34">
        <f t="shared" si="21"/>
        <v>0</v>
      </c>
      <c r="BC43" s="37" t="str">
        <f t="shared" si="28"/>
        <v/>
      </c>
      <c r="BD43" s="31"/>
      <c r="BE43" s="31"/>
      <c r="BF43"/>
      <c r="BG43"/>
      <c r="BH43"/>
    </row>
    <row r="44" spans="1:60" x14ac:dyDescent="0.25">
      <c r="A44" s="30">
        <v>50</v>
      </c>
      <c r="B44" s="31"/>
      <c r="C44" s="31"/>
      <c r="D44" s="31"/>
      <c r="E44" s="1"/>
      <c r="F44" s="1"/>
      <c r="G44" s="31"/>
      <c r="H44" s="31"/>
      <c r="I44" s="31"/>
      <c r="J44" s="31"/>
      <c r="K44" s="59"/>
      <c r="L44" s="31"/>
      <c r="M44" s="31"/>
      <c r="N44" s="31"/>
      <c r="O44" s="31"/>
      <c r="P44" s="31"/>
      <c r="Q44" s="31"/>
      <c r="R44" s="32"/>
      <c r="S44" s="1"/>
      <c r="T44" s="1"/>
      <c r="U44" s="53"/>
      <c r="V44" s="53"/>
      <c r="W44" s="53"/>
      <c r="X44" s="53"/>
      <c r="Y44" s="53"/>
      <c r="Z44" s="53"/>
      <c r="AA44" s="33"/>
      <c r="AB44" s="8"/>
      <c r="AC44" s="56" t="str">
        <f t="shared" si="0"/>
        <v/>
      </c>
      <c r="AD44" s="33"/>
      <c r="AE44" s="38" t="str">
        <f t="shared" si="16"/>
        <v/>
      </c>
      <c r="AF44" s="31"/>
      <c r="AG44" s="34" t="str">
        <f t="shared" si="17"/>
        <v/>
      </c>
      <c r="AH44" s="31"/>
      <c r="AI44" s="35"/>
      <c r="AJ44" s="34">
        <f t="shared" si="23"/>
        <v>0</v>
      </c>
      <c r="AK44" s="34" t="str">
        <f t="shared" si="24"/>
        <v/>
      </c>
      <c r="AL44" s="35"/>
      <c r="AM44" s="34">
        <f t="shared" si="25"/>
        <v>0</v>
      </c>
      <c r="AN44" s="35"/>
      <c r="AO44" s="34">
        <f t="shared" si="6"/>
        <v>0</v>
      </c>
      <c r="AP44" s="9"/>
      <c r="AQ44" s="35"/>
      <c r="AR44" s="34">
        <f t="shared" si="7"/>
        <v>0</v>
      </c>
      <c r="AS44" s="34">
        <f t="shared" si="26"/>
        <v>0</v>
      </c>
      <c r="AT44" s="34" t="str">
        <f t="shared" si="27"/>
        <v/>
      </c>
      <c r="AU44" s="36" t="str">
        <f t="shared" si="10"/>
        <v/>
      </c>
      <c r="AV44" s="9"/>
      <c r="AW44" s="9"/>
      <c r="AX44" s="36" t="str">
        <f t="shared" si="18"/>
        <v/>
      </c>
      <c r="AY44" s="8"/>
      <c r="AZ44" s="39" t="str">
        <f t="shared" si="19"/>
        <v/>
      </c>
      <c r="BA44" s="34">
        <f t="shared" si="20"/>
        <v>0</v>
      </c>
      <c r="BB44" s="34">
        <f t="shared" si="21"/>
        <v>0</v>
      </c>
      <c r="BC44" s="37" t="str">
        <f t="shared" si="28"/>
        <v/>
      </c>
      <c r="BD44" s="31"/>
      <c r="BE44" s="31"/>
      <c r="BF44"/>
      <c r="BG44"/>
      <c r="BH44"/>
    </row>
    <row r="45" spans="1:60" x14ac:dyDescent="0.25">
      <c r="AU45" s="7"/>
      <c r="AW45" s="4"/>
      <c r="AX45" s="7"/>
      <c r="AY45" s="6"/>
    </row>
  </sheetData>
  <sheetProtection insertRows="0" deleteRows="0" sort="0"/>
  <protectedRanges>
    <protectedRange sqref="AW3:AY45 BC2:BC44 U3:AU45 U46:AV263 A3:J263 L3:T263 AJ2:AU2 A2:E2 L2 Q2:T2 AB2:AE2 AG2 AX2" name="Range1"/>
    <protectedRange sqref="U2:AA2" name="Range1_2"/>
    <protectedRange sqref="AF2" name="Range1_3"/>
    <protectedRange sqref="AH2:AI2" name="Range1_4"/>
    <protectedRange sqref="AW2" name="Range1_5"/>
    <protectedRange sqref="AY2" name="Range1_6"/>
    <protectedRange sqref="K3:K290" name="Range1_1"/>
    <protectedRange sqref="F2:J2" name="Range1_7"/>
    <protectedRange sqref="K2" name="Range1_1_1"/>
    <protectedRange sqref="M2:P2" name="Range1_9"/>
  </protectedRanges>
  <phoneticPr fontId="18" type="noConversion"/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51AC0C31-96F4-4BE7-9E84-7E91FFF8E148}">
          <x14:formula1>
            <xm:f>#REF!</xm:f>
          </x14:formula1>
          <xm:sqref>F3:F44</xm:sqref>
        </x14:dataValidation>
        <x14:dataValidation type="list" allowBlank="1" showInputMessage="1" showErrorMessage="1" xr:uid="{B12BB014-14AC-453B-AA44-2CADCBEE0D59}">
          <x14:formula1>
            <xm:f>#REF!</xm:f>
          </x14:formula1>
          <xm:sqref>D2:D44</xm:sqref>
        </x14:dataValidation>
        <x14:dataValidation type="list" allowBlank="1" showInputMessage="1" showErrorMessage="1" xr:uid="{9E62A3EE-200E-4143-85C1-FF0B561B0D2D}">
          <x14:formula1>
            <xm:f>#REF!</xm:f>
          </x14:formula1>
          <xm:sqref>S2:S44</xm:sqref>
        </x14:dataValidation>
        <x14:dataValidation type="list" allowBlank="1" showInputMessage="1" showErrorMessage="1" xr:uid="{FCCA7D1C-70B6-4450-81C0-0531BDD2D0BD}">
          <x14:formula1>
            <xm:f>#REF!</xm:f>
          </x14:formula1>
          <xm:sqref>BF2:BF44</xm:sqref>
        </x14:dataValidation>
        <x14:dataValidation type="list" allowBlank="1" showInputMessage="1" showErrorMessage="1" xr:uid="{59984A4F-A2B9-4FF5-9FDF-A17980D2C09C}">
          <x14:formula1>
            <xm:f>#REF!</xm:f>
          </x14:formula1>
          <xm:sqref>BG2:BG44</xm:sqref>
        </x14:dataValidation>
        <x14:dataValidation type="list" allowBlank="1" showInputMessage="1" showErrorMessage="1" xr:uid="{8204A58F-63B7-4B25-ADBA-A85CEEB19407}">
          <x14:formula1>
            <xm:f>#REF!</xm:f>
          </x14:formula1>
          <xm:sqref>BH2:BH44</xm:sqref>
        </x14:dataValidation>
        <x14:dataValidation type="list" allowBlank="1" showInputMessage="1" showErrorMessage="1" xr:uid="{6C4CB0C0-E828-49A4-AD48-44F96436F0C2}">
          <x14:formula1>
            <xm:f>#REF!</xm:f>
          </x14:formula1>
          <xm:sqref>E2:E44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2025-08-26T04:09:44Z</dcterms:modified>
</cp:coreProperties>
</file>